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4115" windowHeight="7710" activeTab="2"/>
  </bookViews>
  <sheets>
    <sheet name="โรงเรียน" sheetId="65" r:id="rId1"/>
    <sheet name="เกษียณ" sheetId="66" r:id="rId2"/>
    <sheet name="สำนักงาน" sheetId="60" r:id="rId3"/>
  </sheets>
  <definedNames>
    <definedName name="_xlnm._FilterDatabase" localSheetId="1" hidden="1">เกษียณ!$A$7:$N$9</definedName>
    <definedName name="_xlnm._FilterDatabase" localSheetId="0" hidden="1">โรงเรียน!$A$6:$R$41</definedName>
    <definedName name="_xlnm._FilterDatabase" localSheetId="2" hidden="1">สำนักงาน!$A$6:$Q$15</definedName>
    <definedName name="_xlnm.Print_Titles" localSheetId="1">เกษียณ!$1:$7</definedName>
    <definedName name="_xlnm.Print_Titles" localSheetId="0">โรงเรียน!$1:$6</definedName>
    <definedName name="_xlnm.Print_Titles" localSheetId="2">สำนักงาน!$1:$6</definedName>
  </definedNames>
  <calcPr calcId="124519"/>
</workbook>
</file>

<file path=xl/calcChain.xml><?xml version="1.0" encoding="utf-8"?>
<calcChain xmlns="http://schemas.openxmlformats.org/spreadsheetml/2006/main">
  <c r="K41" i="65"/>
  <c r="K9" i="66"/>
  <c r="K8"/>
  <c r="I41" i="65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J7" i="60" l="1"/>
  <c r="J8"/>
  <c r="J9"/>
  <c r="J10"/>
  <c r="J11"/>
  <c r="J12"/>
  <c r="J13"/>
  <c r="J14"/>
  <c r="J15" l="1"/>
</calcChain>
</file>

<file path=xl/sharedStrings.xml><?xml version="1.0" encoding="utf-8"?>
<sst xmlns="http://schemas.openxmlformats.org/spreadsheetml/2006/main" count="383" uniqueCount="126">
  <si>
    <t>ที่</t>
  </si>
  <si>
    <t>ชื่อ - สกุล</t>
  </si>
  <si>
    <t>ตำแหน่ง</t>
  </si>
  <si>
    <t>โรงเรียน</t>
  </si>
  <si>
    <t>กลุ่มบัญชี</t>
  </si>
  <si>
    <t>ระดับ</t>
  </si>
  <si>
    <t>ค่าจ้าง</t>
  </si>
  <si>
    <t>เลขที่</t>
  </si>
  <si>
    <t>นายปรีชา   โนนสว่าง</t>
  </si>
  <si>
    <t>ช่างปูน</t>
  </si>
  <si>
    <t>ชุมชนบ้านท่าพระ</t>
  </si>
  <si>
    <t>กลุ่มที่ 2</t>
  </si>
  <si>
    <t>ช 3</t>
  </si>
  <si>
    <t>ช 4</t>
  </si>
  <si>
    <t>นายคำมูล   ภูเฮืองแก้ว</t>
  </si>
  <si>
    <t>ช่างไม้</t>
  </si>
  <si>
    <t>บ้านโคกสูงวิทยาคม</t>
  </si>
  <si>
    <t>นายคำเบ็ง   คนงาม</t>
  </si>
  <si>
    <t>บ้านหว้าเหล่าโพนทองประชานุกูล</t>
  </si>
  <si>
    <t>นายไพโรจน์  น้อยชมภู</t>
  </si>
  <si>
    <t>บ้านเหล่านางาม</t>
  </si>
  <si>
    <t>นายรังษี  ภูปรื้ม</t>
  </si>
  <si>
    <t>บ้านดอนหญ้านาง</t>
  </si>
  <si>
    <t>นายสมาน   โสภาพลอย</t>
  </si>
  <si>
    <t>บ้านเหล่าเกวียนหัก</t>
  </si>
  <si>
    <t>นายสุขุม   วงศ์ชมภู</t>
  </si>
  <si>
    <t>บ้านหนองหลุบ</t>
  </si>
  <si>
    <t>นายเวียง   ศรีเมืองบุญ</t>
  </si>
  <si>
    <t>บ้านงิ้ว</t>
  </si>
  <si>
    <t>นายยุน   ชินคำ</t>
  </si>
  <si>
    <t>บ้านโนนรังวิทยาคาร</t>
  </si>
  <si>
    <t>นายสุกล   น้อยนาเพียง</t>
  </si>
  <si>
    <t>บ้านลาดนาเพียง</t>
  </si>
  <si>
    <t xml:space="preserve">นายวัชระพล   ศาลตัดสิน </t>
  </si>
  <si>
    <t>ช่างสี</t>
  </si>
  <si>
    <t>บ้านหินลาดวังตอ</t>
  </si>
  <si>
    <t>กลุ่มที่ 3</t>
  </si>
  <si>
    <t>นายนิรัน   ตุไตลา</t>
  </si>
  <si>
    <t>นายชำนาญ   เมืองนาม</t>
  </si>
  <si>
    <t>บ้านหนองกุงวิทยาคาร</t>
  </si>
  <si>
    <t>นายเทิดทัย  น้อยโนนงิ้ว</t>
  </si>
  <si>
    <t>หนองไผ่มอดินแดง</t>
  </si>
  <si>
    <t>นายสุเทพ   จันมะโฮง</t>
  </si>
  <si>
    <t>บ้านหนองหิน</t>
  </si>
  <si>
    <t>นายประสาท   สินทร</t>
  </si>
  <si>
    <t>บ้านเลิง</t>
  </si>
  <si>
    <t>นายทองสุข   สิมมา</t>
  </si>
  <si>
    <t>บ้านโคกสีวิทยาเสริม</t>
  </si>
  <si>
    <t>นายมนัส   เจริญหล้า</t>
  </si>
  <si>
    <t>บ้านสะอาด</t>
  </si>
  <si>
    <t>นายประยงค์   ทิพราช</t>
  </si>
  <si>
    <t>บ้านโนนตุ่นสามัคคีศึกษา</t>
  </si>
  <si>
    <t>นายชูศักดิ์  นาคหว่าง</t>
  </si>
  <si>
    <t>บ้านโคกฟันโปง</t>
  </si>
  <si>
    <t>นายสมพล   ดาทุมมา</t>
  </si>
  <si>
    <t>นายไชยา    แก้วเหล่า</t>
  </si>
  <si>
    <t>เขื่อนกระพี้ศึกษา</t>
  </si>
  <si>
    <t>นายสุริยา   จักราช</t>
  </si>
  <si>
    <t xml:space="preserve">ช่างปูน </t>
  </si>
  <si>
    <t>บ้านค้อ</t>
  </si>
  <si>
    <t>นายอุทร    หยองเอ่น</t>
  </si>
  <si>
    <t>หนองชาดพิทยาคม</t>
  </si>
  <si>
    <t>นายบัญชา   แสงทอง</t>
  </si>
  <si>
    <t>พนักงานพิมพ์</t>
  </si>
  <si>
    <t>บ้านโสกม่วงดอนดู่</t>
  </si>
  <si>
    <t>นายสุธรรม   แบนอภัย</t>
  </si>
  <si>
    <t>พงษ์ภิญโญ 2</t>
  </si>
  <si>
    <t>นายประวิทย์   อ้วนนวล</t>
  </si>
  <si>
    <t>ชุมชนบ้านฝาง</t>
  </si>
  <si>
    <t>นายสมยศ   ขุนภักดี</t>
  </si>
  <si>
    <t>บ้านคำหญ้าแดง</t>
  </si>
  <si>
    <t>นายคำผาย   กาสีชา</t>
  </si>
  <si>
    <t>บ้านโคกกว้าง</t>
  </si>
  <si>
    <t>นายมานพ    ซ้ายสุข</t>
  </si>
  <si>
    <t>นายแก่นกล้า    อุตถา</t>
  </si>
  <si>
    <t>บ้านโนนบ่อ</t>
  </si>
  <si>
    <t>นายพิทักษ์   มุงคุณแสน</t>
  </si>
  <si>
    <t>บ้านหินเหิบศิลาทิพย์</t>
  </si>
  <si>
    <t>นายสุรชัย    หาแก้ว</t>
  </si>
  <si>
    <t>บ้านชาด</t>
  </si>
  <si>
    <t>นายพันธุ์ธัช  ปิ่นเงาะปก</t>
  </si>
  <si>
    <t>บ้านหนองแวงหนองจิกโนนตุ่น</t>
  </si>
  <si>
    <t>นายสงคราม   อุตถา</t>
  </si>
  <si>
    <t>บ้านหนองหญ้าข้าวนก</t>
  </si>
  <si>
    <t>นายวิชัย    นาสมโภชน์</t>
  </si>
  <si>
    <t>พระบุบ้านหันราษฎร์ประสาท</t>
  </si>
  <si>
    <t>นายมิตร   ทองยศ</t>
  </si>
  <si>
    <t>นายบุญเลิศ   ไพราม</t>
  </si>
  <si>
    <t>นายนพดล   กองไชยสงค์</t>
  </si>
  <si>
    <t>นายชัยยา   น้อยเล็ก</t>
  </si>
  <si>
    <t>นายแสวง   ประทุมวัน</t>
  </si>
  <si>
    <t>นายปฏิพัฒน์  ศรีแก้ว</t>
  </si>
  <si>
    <t>ส 3</t>
  </si>
  <si>
    <t>นายสิรพงศ์   ลัทธิวรรณ</t>
  </si>
  <si>
    <t>พนักงานธุรการ</t>
  </si>
  <si>
    <t>ส 4</t>
  </si>
  <si>
    <t>น.ส.ทัศนีย์    เซ็นหอม</t>
  </si>
  <si>
    <t>บ้านป่าหวาย</t>
  </si>
  <si>
    <t>เลื่อน</t>
  </si>
  <si>
    <t>บ้านโคกนางามปลาเซียมอัมพวัน</t>
  </si>
  <si>
    <t>หมายเหตุ</t>
  </si>
  <si>
    <t>ใช้เงิน</t>
  </si>
  <si>
    <t>ก่อนเลื่อน</t>
  </si>
  <si>
    <t>ข้อ 8</t>
  </si>
  <si>
    <t>ข้อ 9</t>
  </si>
  <si>
    <t>ระเบียบกระทรวง</t>
  </si>
  <si>
    <t>ค่าจ้างลูกจ้างประจำของ</t>
  </si>
  <si>
    <t>ให้ได้รับ</t>
  </si>
  <si>
    <t>เลขประจำตัว</t>
  </si>
  <si>
    <t>ประชาชน</t>
  </si>
  <si>
    <t>เลื่อนขั้น</t>
  </si>
  <si>
    <t>เสนอขอ</t>
  </si>
  <si>
    <t xml:space="preserve"> ต.ค. 64</t>
  </si>
  <si>
    <t>1</t>
  </si>
  <si>
    <t>29,110</t>
  </si>
  <si>
    <t>บัญชีรายละเอียดการเลื่อนขั้นค่าจ้างลูกจ้างประจำ</t>
  </si>
  <si>
    <t>ที่พ้นจากราชการเนื่องจากมีอายุครบหกสิบปีบริบูรณ์ เมื่อสิ้นปีงบประมาณ  พ.ศ.2564</t>
  </si>
  <si>
    <t>แนบท้ายคำสั่งโรงเรียน........................................................................... ที่ .................../2564  ลงวันที่  ................. ตุลาคม  2564</t>
  </si>
  <si>
    <t>บัญชีรายละเอียดการเลื่อนขั้นค่าจ้างลูกจ้างประจำ  ครึ่งปีหลัง  ครั้งที่  2  ( 1 ตุลาคม 2564 )</t>
  </si>
  <si>
    <t>แนบท้ายคำสั่งโรงเรียน.................................................................................... ที่ ................./2564  ลงวันที่............. ตุลาคม  2564</t>
  </si>
  <si>
    <t>ข้อ 12</t>
  </si>
  <si>
    <t>ส่วนราชการ พ.ศ.2544</t>
  </si>
  <si>
    <t>การคลังว่าด้วยการเลื่อนขั้น</t>
  </si>
  <si>
    <t>กลุ่มที่ 2-3</t>
  </si>
  <si>
    <t>กลุ่มที่ 1-2</t>
  </si>
  <si>
    <t>แนบท้ายคำสั่งสำนักงานเขตพื้นที่การศึกษาประถมศึกษขอนแก่น เขต 1      ที่   380/2564   ลงวันที่   20 ตุลาคม  2564</t>
  </si>
</sst>
</file>

<file path=xl/styles.xml><?xml version="1.0" encoding="utf-8"?>
<styleSheet xmlns="http://schemas.openxmlformats.org/spreadsheetml/2006/main">
  <numFmts count="1">
    <numFmt numFmtId="187" formatCode="0.0"/>
  </numFmts>
  <fonts count="4">
    <font>
      <sz val="11"/>
      <color theme="1"/>
      <name val="Tahoma"/>
      <family val="2"/>
      <charset val="222"/>
      <scheme val="minor"/>
    </font>
    <font>
      <sz val="16"/>
      <name val="TH Sarabun New"/>
      <family val="2"/>
    </font>
    <font>
      <sz val="16"/>
      <color rgb="FFFF0000"/>
      <name val="TH Sarabun New"/>
      <family val="2"/>
    </font>
    <font>
      <sz val="16"/>
      <color theme="1"/>
      <name val="TH Sarabun New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 shrinkToFit="1"/>
    </xf>
    <xf numFmtId="0" fontId="1" fillId="0" borderId="2" xfId="0" applyFont="1" applyFill="1" applyBorder="1" applyAlignment="1">
      <alignment horizontal="center" shrinkToFit="1"/>
    </xf>
    <xf numFmtId="0" fontId="1" fillId="0" borderId="1" xfId="0" applyFont="1" applyFill="1" applyBorder="1" applyAlignment="1">
      <alignment horizontal="center" shrinkToFit="1"/>
    </xf>
    <xf numFmtId="0" fontId="1" fillId="0" borderId="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shrinkToFit="1"/>
    </xf>
    <xf numFmtId="0" fontId="1" fillId="0" borderId="5" xfId="0" applyFont="1" applyFill="1" applyBorder="1" applyAlignment="1">
      <alignment horizontal="center" shrinkToFit="1"/>
    </xf>
    <xf numFmtId="0" fontId="1" fillId="0" borderId="6" xfId="0" applyFont="1" applyFill="1" applyBorder="1" applyAlignment="1">
      <alignment horizontal="center"/>
    </xf>
    <xf numFmtId="187" fontId="1" fillId="0" borderId="5" xfId="0" applyNumberFormat="1" applyFont="1" applyFill="1" applyBorder="1" applyAlignment="1">
      <alignment horizontal="center" shrinkToFit="1"/>
    </xf>
    <xf numFmtId="0" fontId="1" fillId="0" borderId="5" xfId="0" applyFont="1" applyBorder="1" applyAlignment="1">
      <alignment horizontal="center" shrinkToFit="1"/>
    </xf>
    <xf numFmtId="0" fontId="1" fillId="0" borderId="4" xfId="0" applyFont="1" applyFill="1" applyBorder="1" applyAlignment="1">
      <alignment horizontal="center" shrinkToFit="1"/>
    </xf>
    <xf numFmtId="0" fontId="1" fillId="0" borderId="3" xfId="0" applyFont="1" applyFill="1" applyBorder="1" applyAlignment="1">
      <alignment horizontal="center" shrinkToFit="1"/>
    </xf>
    <xf numFmtId="0" fontId="1" fillId="0" borderId="3" xfId="0" applyFont="1" applyBorder="1" applyAlignment="1">
      <alignment horizontal="center" shrinkToFit="1"/>
    </xf>
    <xf numFmtId="0" fontId="1" fillId="0" borderId="4" xfId="0" applyFont="1" applyFill="1" applyBorder="1" applyAlignment="1">
      <alignment horizontal="center"/>
    </xf>
    <xf numFmtId="3" fontId="1" fillId="0" borderId="8" xfId="0" applyNumberFormat="1" applyFont="1" applyFill="1" applyBorder="1" applyAlignment="1">
      <alignment horizontal="center" shrinkToFit="1"/>
    </xf>
    <xf numFmtId="187" fontId="1" fillId="0" borderId="3" xfId="0" applyNumberFormat="1" applyFont="1" applyFill="1" applyBorder="1" applyAlignment="1">
      <alignment horizontal="center" shrinkToFit="1"/>
    </xf>
    <xf numFmtId="0" fontId="1" fillId="0" borderId="0" xfId="0" applyFont="1" applyAlignment="1">
      <alignment shrinkToFit="1"/>
    </xf>
    <xf numFmtId="0" fontId="1" fillId="0" borderId="1" xfId="0" applyFont="1" applyBorder="1" applyAlignment="1">
      <alignment horizontal="center" shrinkToFit="1"/>
    </xf>
    <xf numFmtId="3" fontId="1" fillId="0" borderId="3" xfId="0" applyNumberFormat="1" applyFont="1" applyBorder="1" applyAlignment="1">
      <alignment horizontal="center"/>
    </xf>
    <xf numFmtId="49" fontId="2" fillId="0" borderId="0" xfId="0" applyNumberFormat="1" applyFont="1"/>
    <xf numFmtId="187" fontId="1" fillId="0" borderId="1" xfId="0" applyNumberFormat="1" applyFont="1" applyFill="1" applyBorder="1" applyAlignment="1">
      <alignment horizontal="center" shrinkToFit="1"/>
    </xf>
    <xf numFmtId="49" fontId="2" fillId="0" borderId="3" xfId="0" applyNumberFormat="1" applyFont="1" applyFill="1" applyBorder="1" applyAlignment="1">
      <alignment horizontal="center" shrinkToFit="1"/>
    </xf>
    <xf numFmtId="1" fontId="1" fillId="0" borderId="5" xfId="0" applyNumberFormat="1" applyFont="1" applyFill="1" applyBorder="1" applyAlignment="1">
      <alignment horizontal="center" shrinkToFit="1"/>
    </xf>
    <xf numFmtId="1" fontId="1" fillId="0" borderId="3" xfId="0" applyNumberFormat="1" applyFont="1" applyFill="1" applyBorder="1" applyAlignment="1">
      <alignment horizontal="center" shrinkToFit="1"/>
    </xf>
    <xf numFmtId="1" fontId="1" fillId="0" borderId="1" xfId="0" applyNumberFormat="1" applyFont="1" applyFill="1" applyBorder="1" applyAlignment="1">
      <alignment horizontal="center" shrinkToFit="1"/>
    </xf>
    <xf numFmtId="0" fontId="1" fillId="0" borderId="1" xfId="0" applyFont="1" applyFill="1" applyBorder="1" applyAlignment="1">
      <alignment shrinkToFit="1"/>
    </xf>
    <xf numFmtId="3" fontId="1" fillId="0" borderId="1" xfId="0" applyNumberFormat="1" applyFont="1" applyBorder="1" applyAlignment="1">
      <alignment horizontal="center"/>
    </xf>
    <xf numFmtId="0" fontId="1" fillId="0" borderId="6" xfId="0" applyFont="1" applyFill="1" applyBorder="1" applyAlignment="1">
      <alignment shrinkToFit="1"/>
    </xf>
    <xf numFmtId="0" fontId="1" fillId="0" borderId="5" xfId="0" applyFont="1" applyFill="1" applyBorder="1" applyAlignment="1">
      <alignment shrinkToFit="1"/>
    </xf>
    <xf numFmtId="3" fontId="1" fillId="0" borderId="5" xfId="0" applyNumberFormat="1" applyFont="1" applyBorder="1" applyAlignment="1">
      <alignment horizontal="center"/>
    </xf>
    <xf numFmtId="0" fontId="1" fillId="0" borderId="7" xfId="0" applyFont="1" applyFill="1" applyBorder="1" applyAlignment="1">
      <alignment shrinkToFit="1"/>
    </xf>
    <xf numFmtId="3" fontId="1" fillId="0" borderId="5" xfId="0" applyNumberFormat="1" applyFont="1" applyFill="1" applyBorder="1" applyAlignment="1">
      <alignment horizontal="center" shrinkToFit="1"/>
    </xf>
    <xf numFmtId="0" fontId="1" fillId="0" borderId="4" xfId="0" applyFont="1" applyFill="1" applyBorder="1" applyAlignment="1">
      <alignment shrinkToFit="1"/>
    </xf>
    <xf numFmtId="0" fontId="1" fillId="0" borderId="3" xfId="0" applyFont="1" applyFill="1" applyBorder="1" applyAlignment="1">
      <alignment shrinkToFit="1"/>
    </xf>
    <xf numFmtId="0" fontId="1" fillId="0" borderId="2" xfId="0" applyFont="1" applyFill="1" applyBorder="1" applyAlignment="1">
      <alignment shrinkToFit="1"/>
    </xf>
    <xf numFmtId="3" fontId="1" fillId="0" borderId="5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 shrinkToFit="1"/>
    </xf>
    <xf numFmtId="0" fontId="1" fillId="0" borderId="5" xfId="0" applyFont="1" applyBorder="1" applyAlignment="1">
      <alignment shrinkToFit="1"/>
    </xf>
    <xf numFmtId="3" fontId="1" fillId="0" borderId="5" xfId="0" applyNumberFormat="1" applyFont="1" applyBorder="1" applyAlignment="1">
      <alignment horizontal="center" shrinkToFit="1"/>
    </xf>
    <xf numFmtId="3" fontId="1" fillId="0" borderId="3" xfId="0" applyNumberFormat="1" applyFont="1" applyBorder="1" applyAlignment="1">
      <alignment horizontal="center" shrinkToFit="1"/>
    </xf>
    <xf numFmtId="0" fontId="1" fillId="0" borderId="3" xfId="0" applyFont="1" applyBorder="1" applyAlignment="1">
      <alignment shrinkToFit="1"/>
    </xf>
    <xf numFmtId="3" fontId="1" fillId="0" borderId="1" xfId="0" applyNumberFormat="1" applyFont="1" applyFill="1" applyBorder="1" applyAlignment="1">
      <alignment horizontal="center" shrinkToFit="1"/>
    </xf>
    <xf numFmtId="0" fontId="1" fillId="0" borderId="6" xfId="0" applyFont="1" applyBorder="1" applyAlignment="1">
      <alignment horizontal="center" shrinkToFit="1"/>
    </xf>
    <xf numFmtId="0" fontId="1" fillId="0" borderId="4" xfId="0" applyFont="1" applyBorder="1" applyAlignment="1">
      <alignment shrinkToFit="1"/>
    </xf>
    <xf numFmtId="0" fontId="1" fillId="0" borderId="7" xfId="0" applyFont="1" applyFill="1" applyBorder="1" applyAlignment="1">
      <alignment horizontal="center" shrinkToFit="1"/>
    </xf>
    <xf numFmtId="3" fontId="2" fillId="0" borderId="8" xfId="0" applyNumberFormat="1" applyFont="1" applyFill="1" applyBorder="1" applyAlignment="1">
      <alignment horizontal="center" shrinkToFit="1"/>
    </xf>
    <xf numFmtId="3" fontId="2" fillId="0" borderId="7" xfId="0" applyNumberFormat="1" applyFont="1" applyFill="1" applyBorder="1" applyAlignment="1">
      <alignment horizontal="center" shrinkToFit="1"/>
    </xf>
    <xf numFmtId="3" fontId="2" fillId="0" borderId="9" xfId="0" applyNumberFormat="1" applyFont="1" applyFill="1" applyBorder="1" applyAlignment="1">
      <alignment horizontal="center" shrinkToFit="1"/>
    </xf>
    <xf numFmtId="3" fontId="2" fillId="0" borderId="4" xfId="0" applyNumberFormat="1" applyFont="1" applyBorder="1" applyAlignment="1">
      <alignment horizontal="center"/>
    </xf>
    <xf numFmtId="0" fontId="2" fillId="0" borderId="0" xfId="0" applyFont="1"/>
    <xf numFmtId="3" fontId="1" fillId="0" borderId="0" xfId="0" applyNumberFormat="1" applyFont="1"/>
    <xf numFmtId="3" fontId="1" fillId="0" borderId="0" xfId="0" applyNumberFormat="1" applyFont="1" applyFill="1" applyBorder="1" applyAlignment="1">
      <alignment horizontal="center" shrinkToFit="1"/>
    </xf>
    <xf numFmtId="0" fontId="1" fillId="0" borderId="2" xfId="0" applyFont="1" applyBorder="1" applyAlignment="1">
      <alignment horizontal="center" shrinkToFit="1"/>
    </xf>
    <xf numFmtId="0" fontId="1" fillId="0" borderId="6" xfId="0" applyFont="1" applyBorder="1" applyAlignment="1">
      <alignment shrinkToFit="1"/>
    </xf>
    <xf numFmtId="3" fontId="2" fillId="0" borderId="11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 shrinkToFit="1"/>
    </xf>
    <xf numFmtId="3" fontId="2" fillId="0" borderId="0" xfId="0" applyNumberFormat="1" applyFont="1" applyBorder="1" applyAlignment="1">
      <alignment horizontal="center" shrinkToFit="1"/>
    </xf>
    <xf numFmtId="49" fontId="2" fillId="0" borderId="0" xfId="0" applyNumberFormat="1" applyFont="1" applyFill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center" shrinkToFit="1"/>
    </xf>
    <xf numFmtId="3" fontId="2" fillId="0" borderId="10" xfId="0" applyNumberFormat="1" applyFont="1" applyBorder="1" applyAlignment="1">
      <alignment horizontal="center"/>
    </xf>
    <xf numFmtId="3" fontId="1" fillId="0" borderId="6" xfId="0" applyNumberFormat="1" applyFont="1" applyFill="1" applyBorder="1" applyAlignment="1">
      <alignment horizontal="center" shrinkToFit="1"/>
    </xf>
    <xf numFmtId="3" fontId="1" fillId="0" borderId="4" xfId="0" applyNumberFormat="1" applyFont="1" applyFill="1" applyBorder="1" applyAlignment="1">
      <alignment horizontal="center" shrinkToFit="1"/>
    </xf>
    <xf numFmtId="49" fontId="1" fillId="0" borderId="5" xfId="0" applyNumberFormat="1" applyFont="1" applyFill="1" applyBorder="1" applyAlignment="1">
      <alignment horizontal="center" shrinkToFit="1"/>
    </xf>
    <xf numFmtId="0" fontId="1" fillId="0" borderId="5" xfId="0" applyFont="1" applyBorder="1"/>
    <xf numFmtId="0" fontId="1" fillId="0" borderId="6" xfId="0" applyFont="1" applyBorder="1"/>
    <xf numFmtId="49" fontId="2" fillId="0" borderId="5" xfId="0" applyNumberFormat="1" applyFont="1" applyBorder="1"/>
    <xf numFmtId="0" fontId="1" fillId="0" borderId="3" xfId="0" applyFont="1" applyBorder="1"/>
    <xf numFmtId="0" fontId="1" fillId="0" borderId="4" xfId="0" applyFont="1" applyBorder="1"/>
    <xf numFmtId="49" fontId="2" fillId="0" borderId="3" xfId="0" applyNumberFormat="1" applyFont="1" applyBorder="1"/>
    <xf numFmtId="3" fontId="2" fillId="0" borderId="3" xfId="0" applyNumberFormat="1" applyFont="1" applyBorder="1" applyAlignment="1">
      <alignment horizontal="center"/>
    </xf>
    <xf numFmtId="0" fontId="1" fillId="0" borderId="9" xfId="0" applyFont="1" applyFill="1" applyBorder="1" applyAlignment="1">
      <alignment horizontal="center" shrinkToFit="1"/>
    </xf>
    <xf numFmtId="3" fontId="2" fillId="0" borderId="9" xfId="0" applyNumberFormat="1" applyFont="1" applyBorder="1" applyAlignment="1">
      <alignment horizontal="center" shrinkToFit="1"/>
    </xf>
    <xf numFmtId="0" fontId="1" fillId="0" borderId="4" xfId="0" applyFont="1" applyBorder="1" applyAlignment="1">
      <alignment horizontal="center" shrinkToFit="1"/>
    </xf>
    <xf numFmtId="3" fontId="2" fillId="0" borderId="9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shrinkToFi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O42"/>
  <sheetViews>
    <sheetView workbookViewId="0">
      <selection activeCell="D8" sqref="D8"/>
    </sheetView>
  </sheetViews>
  <sheetFormatPr defaultRowHeight="24"/>
  <cols>
    <col min="1" max="1" width="5.875" style="1" customWidth="1"/>
    <col min="2" max="2" width="21.25" style="1" customWidth="1"/>
    <col min="3" max="3" width="9.25" style="1" customWidth="1"/>
    <col min="4" max="4" width="14" style="1" customWidth="1"/>
    <col min="5" max="5" width="6.875" style="1" customWidth="1"/>
    <col min="6" max="6" width="8.875" style="1" customWidth="1"/>
    <col min="7" max="7" width="9" style="1" customWidth="1"/>
    <col min="8" max="8" width="6.875" style="1" customWidth="1"/>
    <col min="9" max="9" width="9" style="1" customWidth="1"/>
    <col min="10" max="10" width="9.25" style="1" customWidth="1"/>
    <col min="11" max="11" width="7.75" style="1" hidden="1" customWidth="1"/>
    <col min="12" max="12" width="7.25" style="1" customWidth="1"/>
    <col min="13" max="13" width="6.375" style="53" hidden="1" customWidth="1"/>
    <col min="14" max="14" width="11" style="23" customWidth="1"/>
    <col min="15" max="15" width="9" style="20" customWidth="1"/>
    <col min="16" max="16384" width="9" style="1"/>
  </cols>
  <sheetData>
    <row r="1" spans="1:15">
      <c r="A1" s="81" t="s">
        <v>118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>
      <c r="A2" s="82" t="s">
        <v>119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>
      <c r="A3" s="2"/>
      <c r="B3" s="2"/>
      <c r="C3" s="2"/>
      <c r="D3" s="2"/>
      <c r="E3" s="6" t="s">
        <v>2</v>
      </c>
      <c r="F3" s="7" t="s">
        <v>4</v>
      </c>
      <c r="G3" s="7" t="s">
        <v>4</v>
      </c>
      <c r="H3" s="8"/>
      <c r="I3" s="18" t="s">
        <v>6</v>
      </c>
      <c r="J3" s="18" t="s">
        <v>98</v>
      </c>
      <c r="K3" s="18"/>
      <c r="L3" s="24" t="s">
        <v>105</v>
      </c>
      <c r="M3" s="49" t="s">
        <v>111</v>
      </c>
      <c r="N3" s="7" t="s">
        <v>108</v>
      </c>
      <c r="O3" s="21"/>
    </row>
    <row r="4" spans="1:15">
      <c r="A4" s="3" t="s">
        <v>0</v>
      </c>
      <c r="B4" s="3" t="s">
        <v>1</v>
      </c>
      <c r="C4" s="3" t="s">
        <v>2</v>
      </c>
      <c r="D4" s="3" t="s">
        <v>3</v>
      </c>
      <c r="E4" s="9" t="s">
        <v>7</v>
      </c>
      <c r="F4" s="10" t="s">
        <v>6</v>
      </c>
      <c r="G4" s="10" t="s">
        <v>110</v>
      </c>
      <c r="H4" s="11" t="s">
        <v>5</v>
      </c>
      <c r="I4" s="5" t="s">
        <v>102</v>
      </c>
      <c r="J4" s="5" t="s">
        <v>107</v>
      </c>
      <c r="K4" s="5" t="s">
        <v>101</v>
      </c>
      <c r="L4" s="12" t="s">
        <v>122</v>
      </c>
      <c r="M4" s="50" t="s">
        <v>112</v>
      </c>
      <c r="N4" s="10" t="s">
        <v>109</v>
      </c>
      <c r="O4" s="13" t="s">
        <v>100</v>
      </c>
    </row>
    <row r="5" spans="1:15">
      <c r="A5" s="3"/>
      <c r="B5" s="3"/>
      <c r="C5" s="3"/>
      <c r="D5" s="3"/>
      <c r="E5" s="9"/>
      <c r="F5" s="9"/>
      <c r="G5" s="10"/>
      <c r="H5" s="11"/>
      <c r="I5" s="35"/>
      <c r="J5" s="55"/>
      <c r="K5" s="5"/>
      <c r="L5" s="12" t="s">
        <v>106</v>
      </c>
      <c r="M5" s="50"/>
      <c r="N5" s="10"/>
      <c r="O5" s="13"/>
    </row>
    <row r="6" spans="1:15">
      <c r="A6" s="4"/>
      <c r="B6" s="4"/>
      <c r="C6" s="4"/>
      <c r="D6" s="4"/>
      <c r="E6" s="14"/>
      <c r="F6" s="14"/>
      <c r="G6" s="15"/>
      <c r="H6" s="17"/>
      <c r="I6" s="4"/>
      <c r="J6" s="17"/>
      <c r="K6" s="4"/>
      <c r="L6" s="19" t="s">
        <v>121</v>
      </c>
      <c r="M6" s="51"/>
      <c r="N6" s="25"/>
      <c r="O6" s="16"/>
    </row>
    <row r="7" spans="1:15">
      <c r="A7" s="2">
        <v>1</v>
      </c>
      <c r="B7" s="38" t="s">
        <v>33</v>
      </c>
      <c r="C7" s="29" t="s">
        <v>34</v>
      </c>
      <c r="D7" s="29" t="s">
        <v>35</v>
      </c>
      <c r="E7" s="7">
        <v>3658</v>
      </c>
      <c r="F7" s="7" t="s">
        <v>123</v>
      </c>
      <c r="G7" s="7" t="s">
        <v>36</v>
      </c>
      <c r="H7" s="7" t="s">
        <v>13</v>
      </c>
      <c r="I7" s="30">
        <v>34680</v>
      </c>
      <c r="J7" s="45">
        <v>35760</v>
      </c>
      <c r="K7" s="35">
        <f>J7-I7</f>
        <v>1080</v>
      </c>
      <c r="L7" s="67" t="s">
        <v>104</v>
      </c>
      <c r="M7" s="58">
        <v>1</v>
      </c>
      <c r="N7" s="28">
        <v>3400200367561</v>
      </c>
      <c r="O7" s="56"/>
    </row>
    <row r="8" spans="1:15">
      <c r="A8" s="3">
        <v>2</v>
      </c>
      <c r="B8" s="31" t="s">
        <v>37</v>
      </c>
      <c r="C8" s="32" t="s">
        <v>9</v>
      </c>
      <c r="D8" s="32" t="s">
        <v>35</v>
      </c>
      <c r="E8" s="10">
        <v>3815</v>
      </c>
      <c r="F8" s="10" t="s">
        <v>124</v>
      </c>
      <c r="G8" s="10" t="s">
        <v>36</v>
      </c>
      <c r="H8" s="10" t="s">
        <v>12</v>
      </c>
      <c r="I8" s="33">
        <v>29110</v>
      </c>
      <c r="J8" s="35">
        <v>30220</v>
      </c>
      <c r="K8" s="35">
        <f t="shared" ref="K8:K40" si="0">J8-I8</f>
        <v>1110</v>
      </c>
      <c r="L8" s="67" t="s">
        <v>104</v>
      </c>
      <c r="M8" s="59">
        <v>1</v>
      </c>
      <c r="N8" s="26">
        <v>3400100393412</v>
      </c>
      <c r="O8" s="46"/>
    </row>
    <row r="9" spans="1:15">
      <c r="A9" s="3">
        <v>3</v>
      </c>
      <c r="B9" s="31" t="s">
        <v>54</v>
      </c>
      <c r="C9" s="32" t="s">
        <v>9</v>
      </c>
      <c r="D9" s="32" t="s">
        <v>99</v>
      </c>
      <c r="E9" s="10">
        <v>3768</v>
      </c>
      <c r="F9" s="10" t="s">
        <v>123</v>
      </c>
      <c r="G9" s="10" t="s">
        <v>36</v>
      </c>
      <c r="H9" s="10" t="s">
        <v>13</v>
      </c>
      <c r="I9" s="35">
        <v>29680</v>
      </c>
      <c r="J9" s="35">
        <v>30790</v>
      </c>
      <c r="K9" s="35">
        <f t="shared" si="0"/>
        <v>1110</v>
      </c>
      <c r="L9" s="67" t="s">
        <v>104</v>
      </c>
      <c r="M9" s="60" t="s">
        <v>113</v>
      </c>
      <c r="N9" s="26">
        <v>3400100606530</v>
      </c>
      <c r="O9" s="57"/>
    </row>
    <row r="10" spans="1:15">
      <c r="A10" s="3">
        <v>4</v>
      </c>
      <c r="B10" s="31" t="s">
        <v>23</v>
      </c>
      <c r="C10" s="32" t="s">
        <v>9</v>
      </c>
      <c r="D10" s="32" t="s">
        <v>24</v>
      </c>
      <c r="E10" s="9">
        <v>3816</v>
      </c>
      <c r="F10" s="10" t="s">
        <v>123</v>
      </c>
      <c r="G10" s="9" t="s">
        <v>36</v>
      </c>
      <c r="H10" s="9" t="s">
        <v>13</v>
      </c>
      <c r="I10" s="33">
        <v>30220</v>
      </c>
      <c r="J10" s="35">
        <v>31340</v>
      </c>
      <c r="K10" s="35">
        <f t="shared" si="0"/>
        <v>1120</v>
      </c>
      <c r="L10" s="67" t="s">
        <v>104</v>
      </c>
      <c r="M10" s="59">
        <v>1</v>
      </c>
      <c r="N10" s="26">
        <v>3400101238950</v>
      </c>
      <c r="O10" s="46"/>
    </row>
    <row r="11" spans="1:15">
      <c r="A11" s="3">
        <v>5</v>
      </c>
      <c r="B11" s="31" t="s">
        <v>25</v>
      </c>
      <c r="C11" s="32" t="s">
        <v>9</v>
      </c>
      <c r="D11" s="32" t="s">
        <v>26</v>
      </c>
      <c r="E11" s="10">
        <v>3811</v>
      </c>
      <c r="F11" s="10" t="s">
        <v>123</v>
      </c>
      <c r="G11" s="9" t="s">
        <v>36</v>
      </c>
      <c r="H11" s="9" t="s">
        <v>13</v>
      </c>
      <c r="I11" s="42">
        <v>29680</v>
      </c>
      <c r="J11" s="35">
        <v>30790</v>
      </c>
      <c r="K11" s="35">
        <f t="shared" si="0"/>
        <v>1110</v>
      </c>
      <c r="L11" s="67" t="s">
        <v>104</v>
      </c>
      <c r="M11" s="61">
        <v>1</v>
      </c>
      <c r="N11" s="26">
        <v>3400101740795</v>
      </c>
      <c r="O11" s="46"/>
    </row>
    <row r="12" spans="1:15">
      <c r="A12" s="3">
        <v>6</v>
      </c>
      <c r="B12" s="31" t="s">
        <v>27</v>
      </c>
      <c r="C12" s="32" t="s">
        <v>9</v>
      </c>
      <c r="D12" s="32" t="s">
        <v>28</v>
      </c>
      <c r="E12" s="10">
        <v>3773</v>
      </c>
      <c r="F12" s="10" t="s">
        <v>123</v>
      </c>
      <c r="G12" s="10" t="s">
        <v>36</v>
      </c>
      <c r="H12" s="10" t="s">
        <v>13</v>
      </c>
      <c r="I12" s="33">
        <v>28560</v>
      </c>
      <c r="J12" s="35">
        <v>29680</v>
      </c>
      <c r="K12" s="35">
        <f t="shared" si="0"/>
        <v>1120</v>
      </c>
      <c r="L12" s="67" t="s">
        <v>104</v>
      </c>
      <c r="M12" s="59">
        <v>1</v>
      </c>
      <c r="N12" s="26">
        <v>3400101200413</v>
      </c>
      <c r="O12" s="46"/>
    </row>
    <row r="13" spans="1:15">
      <c r="A13" s="3">
        <v>7</v>
      </c>
      <c r="B13" s="31" t="s">
        <v>29</v>
      </c>
      <c r="C13" s="32" t="s">
        <v>15</v>
      </c>
      <c r="D13" s="32" t="s">
        <v>30</v>
      </c>
      <c r="E13" s="10">
        <v>3789</v>
      </c>
      <c r="F13" s="10" t="s">
        <v>124</v>
      </c>
      <c r="G13" s="10" t="s">
        <v>36</v>
      </c>
      <c r="H13" s="10" t="s">
        <v>12</v>
      </c>
      <c r="I13" s="33">
        <v>29110</v>
      </c>
      <c r="J13" s="35">
        <v>30220</v>
      </c>
      <c r="K13" s="35">
        <f t="shared" si="0"/>
        <v>1110</v>
      </c>
      <c r="L13" s="67" t="s">
        <v>104</v>
      </c>
      <c r="M13" s="59">
        <v>1</v>
      </c>
      <c r="N13" s="26">
        <v>3400100295755</v>
      </c>
      <c r="O13" s="46"/>
    </row>
    <row r="14" spans="1:15">
      <c r="A14" s="3">
        <v>8</v>
      </c>
      <c r="B14" s="31" t="s">
        <v>31</v>
      </c>
      <c r="C14" s="32" t="s">
        <v>9</v>
      </c>
      <c r="D14" s="32" t="s">
        <v>32</v>
      </c>
      <c r="E14" s="9">
        <v>3794</v>
      </c>
      <c r="F14" s="10" t="s">
        <v>124</v>
      </c>
      <c r="G14" s="10" t="s">
        <v>36</v>
      </c>
      <c r="H14" s="10" t="s">
        <v>12</v>
      </c>
      <c r="I14" s="39">
        <v>29680</v>
      </c>
      <c r="J14" s="35">
        <v>30790</v>
      </c>
      <c r="K14" s="35">
        <f t="shared" si="0"/>
        <v>1110</v>
      </c>
      <c r="L14" s="67" t="s">
        <v>104</v>
      </c>
      <c r="M14" s="62" t="s">
        <v>113</v>
      </c>
      <c r="N14" s="26">
        <v>3400100771077</v>
      </c>
      <c r="O14" s="46"/>
    </row>
    <row r="15" spans="1:15">
      <c r="A15" s="3">
        <v>9</v>
      </c>
      <c r="B15" s="31" t="s">
        <v>38</v>
      </c>
      <c r="C15" s="32" t="s">
        <v>9</v>
      </c>
      <c r="D15" s="32" t="s">
        <v>39</v>
      </c>
      <c r="E15" s="10">
        <v>3801</v>
      </c>
      <c r="F15" s="10" t="s">
        <v>123</v>
      </c>
      <c r="G15" s="10" t="s">
        <v>36</v>
      </c>
      <c r="H15" s="10" t="s">
        <v>13</v>
      </c>
      <c r="I15" s="33">
        <v>31880</v>
      </c>
      <c r="J15" s="35">
        <v>33000</v>
      </c>
      <c r="K15" s="35">
        <f t="shared" si="0"/>
        <v>1120</v>
      </c>
      <c r="L15" s="67" t="s">
        <v>104</v>
      </c>
      <c r="M15" s="59">
        <v>1</v>
      </c>
      <c r="N15" s="26">
        <v>3461100233165</v>
      </c>
      <c r="O15" s="46"/>
    </row>
    <row r="16" spans="1:15">
      <c r="A16" s="3">
        <v>10</v>
      </c>
      <c r="B16" s="31" t="s">
        <v>42</v>
      </c>
      <c r="C16" s="32" t="s">
        <v>9</v>
      </c>
      <c r="D16" s="32" t="s">
        <v>43</v>
      </c>
      <c r="E16" s="9">
        <v>3812</v>
      </c>
      <c r="F16" s="10" t="s">
        <v>123</v>
      </c>
      <c r="G16" s="9" t="s">
        <v>36</v>
      </c>
      <c r="H16" s="9" t="s">
        <v>13</v>
      </c>
      <c r="I16" s="33">
        <v>31340</v>
      </c>
      <c r="J16" s="35">
        <v>32450</v>
      </c>
      <c r="K16" s="35">
        <f t="shared" si="0"/>
        <v>1110</v>
      </c>
      <c r="L16" s="67" t="s">
        <v>104</v>
      </c>
      <c r="M16" s="59">
        <v>1</v>
      </c>
      <c r="N16" s="26">
        <v>3400100532587</v>
      </c>
      <c r="O16" s="46"/>
    </row>
    <row r="17" spans="1:15">
      <c r="A17" s="3">
        <v>11</v>
      </c>
      <c r="B17" s="31" t="s">
        <v>40</v>
      </c>
      <c r="C17" s="32" t="s">
        <v>9</v>
      </c>
      <c r="D17" s="32" t="s">
        <v>41</v>
      </c>
      <c r="E17" s="10">
        <v>3809</v>
      </c>
      <c r="F17" s="10" t="s">
        <v>123</v>
      </c>
      <c r="G17" s="10" t="s">
        <v>36</v>
      </c>
      <c r="H17" s="10" t="s">
        <v>13</v>
      </c>
      <c r="I17" s="33">
        <v>30790</v>
      </c>
      <c r="J17" s="35">
        <v>31880</v>
      </c>
      <c r="K17" s="35">
        <f t="shared" si="0"/>
        <v>1090</v>
      </c>
      <c r="L17" s="67" t="s">
        <v>104</v>
      </c>
      <c r="M17" s="59">
        <v>1</v>
      </c>
      <c r="N17" s="26">
        <v>3400101352361</v>
      </c>
      <c r="O17" s="46"/>
    </row>
    <row r="18" spans="1:15">
      <c r="A18" s="3">
        <v>12</v>
      </c>
      <c r="B18" s="31" t="s">
        <v>46</v>
      </c>
      <c r="C18" s="32" t="s">
        <v>9</v>
      </c>
      <c r="D18" s="32" t="s">
        <v>47</v>
      </c>
      <c r="E18" s="10">
        <v>3770</v>
      </c>
      <c r="F18" s="10" t="s">
        <v>123</v>
      </c>
      <c r="G18" s="10" t="s">
        <v>36</v>
      </c>
      <c r="H18" s="10" t="s">
        <v>13</v>
      </c>
      <c r="I18" s="33">
        <v>30790</v>
      </c>
      <c r="J18" s="35">
        <v>31880</v>
      </c>
      <c r="K18" s="35">
        <f t="shared" si="0"/>
        <v>1090</v>
      </c>
      <c r="L18" s="67" t="s">
        <v>104</v>
      </c>
      <c r="M18" s="59">
        <v>1</v>
      </c>
      <c r="N18" s="26">
        <v>3400101535181</v>
      </c>
      <c r="O18" s="46"/>
    </row>
    <row r="19" spans="1:15">
      <c r="A19" s="3">
        <v>13</v>
      </c>
      <c r="B19" s="31" t="s">
        <v>44</v>
      </c>
      <c r="C19" s="32" t="s">
        <v>9</v>
      </c>
      <c r="D19" s="32" t="s">
        <v>45</v>
      </c>
      <c r="E19" s="10">
        <v>3795</v>
      </c>
      <c r="F19" s="10" t="s">
        <v>124</v>
      </c>
      <c r="G19" s="9" t="s">
        <v>36</v>
      </c>
      <c r="H19" s="10" t="s">
        <v>12</v>
      </c>
      <c r="I19" s="33">
        <v>29680</v>
      </c>
      <c r="J19" s="35">
        <v>30790</v>
      </c>
      <c r="K19" s="35">
        <f t="shared" si="0"/>
        <v>1110</v>
      </c>
      <c r="L19" s="67" t="s">
        <v>104</v>
      </c>
      <c r="M19" s="59">
        <v>1</v>
      </c>
      <c r="N19" s="26">
        <v>3400101520477</v>
      </c>
      <c r="O19" s="46"/>
    </row>
    <row r="20" spans="1:15">
      <c r="A20" s="4">
        <v>14</v>
      </c>
      <c r="B20" s="37" t="s">
        <v>48</v>
      </c>
      <c r="C20" s="37" t="s">
        <v>9</v>
      </c>
      <c r="D20" s="37" t="s">
        <v>49</v>
      </c>
      <c r="E20" s="15">
        <v>3799</v>
      </c>
      <c r="F20" s="15" t="s">
        <v>124</v>
      </c>
      <c r="G20" s="15" t="s">
        <v>36</v>
      </c>
      <c r="H20" s="77" t="s">
        <v>12</v>
      </c>
      <c r="I20" s="22">
        <v>29680</v>
      </c>
      <c r="J20" s="40">
        <v>30790</v>
      </c>
      <c r="K20" s="40">
        <f t="shared" si="0"/>
        <v>1110</v>
      </c>
      <c r="L20" s="68" t="s">
        <v>104</v>
      </c>
      <c r="M20" s="80">
        <v>1</v>
      </c>
      <c r="N20" s="27">
        <v>3401800438061</v>
      </c>
      <c r="O20" s="79"/>
    </row>
    <row r="21" spans="1:15">
      <c r="A21" s="3">
        <v>15</v>
      </c>
      <c r="B21" s="31" t="s">
        <v>52</v>
      </c>
      <c r="C21" s="32" t="s">
        <v>34</v>
      </c>
      <c r="D21" s="32" t="s">
        <v>53</v>
      </c>
      <c r="E21" s="10">
        <v>15012</v>
      </c>
      <c r="F21" s="10" t="s">
        <v>123</v>
      </c>
      <c r="G21" s="10" t="s">
        <v>36</v>
      </c>
      <c r="H21" s="10" t="s">
        <v>13</v>
      </c>
      <c r="I21" s="33">
        <v>27480</v>
      </c>
      <c r="J21" s="35">
        <v>29110</v>
      </c>
      <c r="K21" s="35">
        <f t="shared" si="0"/>
        <v>1630</v>
      </c>
      <c r="L21" s="67" t="s">
        <v>120</v>
      </c>
      <c r="M21" s="64">
        <v>1.5</v>
      </c>
      <c r="N21" s="26">
        <v>3129900320551</v>
      </c>
      <c r="O21" s="46"/>
    </row>
    <row r="22" spans="1:15">
      <c r="A22" s="3">
        <v>16</v>
      </c>
      <c r="B22" s="31" t="s">
        <v>8</v>
      </c>
      <c r="C22" s="32" t="s">
        <v>9</v>
      </c>
      <c r="D22" s="32" t="s">
        <v>10</v>
      </c>
      <c r="E22" s="10">
        <v>3761</v>
      </c>
      <c r="F22" s="10" t="s">
        <v>123</v>
      </c>
      <c r="G22" s="10" t="s">
        <v>36</v>
      </c>
      <c r="H22" s="10" t="s">
        <v>12</v>
      </c>
      <c r="I22" s="33">
        <v>29110</v>
      </c>
      <c r="J22" s="35">
        <v>30220</v>
      </c>
      <c r="K22" s="35">
        <f t="shared" si="0"/>
        <v>1110</v>
      </c>
      <c r="L22" s="67" t="s">
        <v>104</v>
      </c>
      <c r="M22" s="59">
        <v>1</v>
      </c>
      <c r="N22" s="26">
        <v>3400100617698</v>
      </c>
      <c r="O22" s="46"/>
    </row>
    <row r="23" spans="1:15">
      <c r="A23" s="3">
        <v>17</v>
      </c>
      <c r="B23" s="31" t="s">
        <v>14</v>
      </c>
      <c r="C23" s="32" t="s">
        <v>15</v>
      </c>
      <c r="D23" s="32" t="s">
        <v>16</v>
      </c>
      <c r="E23" s="9">
        <v>3772</v>
      </c>
      <c r="F23" s="10" t="s">
        <v>123</v>
      </c>
      <c r="G23" s="10" t="s">
        <v>36</v>
      </c>
      <c r="H23" s="10" t="s">
        <v>13</v>
      </c>
      <c r="I23" s="33">
        <v>30220</v>
      </c>
      <c r="J23" s="35">
        <v>31340</v>
      </c>
      <c r="K23" s="35">
        <f t="shared" si="0"/>
        <v>1120</v>
      </c>
      <c r="L23" s="67" t="s">
        <v>104</v>
      </c>
      <c r="M23" s="59">
        <v>1</v>
      </c>
      <c r="N23" s="26">
        <v>3400300226749</v>
      </c>
      <c r="O23" s="46"/>
    </row>
    <row r="24" spans="1:15">
      <c r="A24" s="3">
        <v>18</v>
      </c>
      <c r="B24" s="31" t="s">
        <v>17</v>
      </c>
      <c r="C24" s="34" t="s">
        <v>9</v>
      </c>
      <c r="D24" s="32" t="s">
        <v>18</v>
      </c>
      <c r="E24" s="10">
        <v>3813</v>
      </c>
      <c r="F24" s="10" t="s">
        <v>123</v>
      </c>
      <c r="G24" s="9" t="s">
        <v>36</v>
      </c>
      <c r="H24" s="10" t="s">
        <v>13</v>
      </c>
      <c r="I24" s="42">
        <v>29680</v>
      </c>
      <c r="J24" s="35">
        <v>30790</v>
      </c>
      <c r="K24" s="35">
        <f t="shared" si="0"/>
        <v>1110</v>
      </c>
      <c r="L24" s="67" t="s">
        <v>104</v>
      </c>
      <c r="M24" s="61">
        <v>1</v>
      </c>
      <c r="N24" s="26">
        <v>3400101134950</v>
      </c>
      <c r="O24" s="46"/>
    </row>
    <row r="25" spans="1:15">
      <c r="A25" s="3">
        <v>19</v>
      </c>
      <c r="B25" s="31" t="s">
        <v>19</v>
      </c>
      <c r="C25" s="32" t="s">
        <v>15</v>
      </c>
      <c r="D25" s="32" t="s">
        <v>20</v>
      </c>
      <c r="E25" s="9">
        <v>3818</v>
      </c>
      <c r="F25" s="10" t="s">
        <v>123</v>
      </c>
      <c r="G25" s="9" t="s">
        <v>36</v>
      </c>
      <c r="H25" s="10" t="s">
        <v>13</v>
      </c>
      <c r="I25" s="42">
        <v>29680</v>
      </c>
      <c r="J25" s="35">
        <v>30790</v>
      </c>
      <c r="K25" s="35">
        <f t="shared" si="0"/>
        <v>1110</v>
      </c>
      <c r="L25" s="67" t="s">
        <v>104</v>
      </c>
      <c r="M25" s="61">
        <v>1</v>
      </c>
      <c r="N25" s="26">
        <v>3400101075538</v>
      </c>
      <c r="O25" s="46"/>
    </row>
    <row r="26" spans="1:15">
      <c r="A26" s="3">
        <v>20</v>
      </c>
      <c r="B26" s="31" t="s">
        <v>21</v>
      </c>
      <c r="C26" s="32" t="s">
        <v>9</v>
      </c>
      <c r="D26" s="32" t="s">
        <v>22</v>
      </c>
      <c r="E26" s="10">
        <v>3780</v>
      </c>
      <c r="F26" s="10" t="s">
        <v>123</v>
      </c>
      <c r="G26" s="10" t="s">
        <v>36</v>
      </c>
      <c r="H26" s="10" t="s">
        <v>13</v>
      </c>
      <c r="I26" s="33">
        <v>29110</v>
      </c>
      <c r="J26" s="35">
        <v>30220</v>
      </c>
      <c r="K26" s="35">
        <f t="shared" si="0"/>
        <v>1110</v>
      </c>
      <c r="L26" s="67" t="s">
        <v>104</v>
      </c>
      <c r="M26" s="59">
        <v>1</v>
      </c>
      <c r="N26" s="26">
        <v>3460700549383</v>
      </c>
      <c r="O26" s="46"/>
    </row>
    <row r="27" spans="1:15">
      <c r="A27" s="3">
        <v>21</v>
      </c>
      <c r="B27" s="31" t="s">
        <v>62</v>
      </c>
      <c r="C27" s="32" t="s">
        <v>63</v>
      </c>
      <c r="D27" s="32" t="s">
        <v>64</v>
      </c>
      <c r="E27" s="10">
        <v>3766</v>
      </c>
      <c r="F27" s="10" t="s">
        <v>124</v>
      </c>
      <c r="G27" s="9" t="s">
        <v>11</v>
      </c>
      <c r="H27" s="9" t="s">
        <v>92</v>
      </c>
      <c r="I27" s="33">
        <v>27480</v>
      </c>
      <c r="J27" s="35">
        <v>28560</v>
      </c>
      <c r="K27" s="35">
        <f t="shared" si="0"/>
        <v>1080</v>
      </c>
      <c r="L27" s="67" t="s">
        <v>104</v>
      </c>
      <c r="M27" s="59">
        <v>1</v>
      </c>
      <c r="N27" s="26">
        <v>3400100674870</v>
      </c>
      <c r="O27" s="13"/>
    </row>
    <row r="28" spans="1:15">
      <c r="A28" s="3">
        <v>22</v>
      </c>
      <c r="B28" s="31" t="s">
        <v>71</v>
      </c>
      <c r="C28" s="32" t="s">
        <v>9</v>
      </c>
      <c r="D28" s="32" t="s">
        <v>72</v>
      </c>
      <c r="E28" s="10">
        <v>3853</v>
      </c>
      <c r="F28" s="10" t="s">
        <v>123</v>
      </c>
      <c r="G28" s="9" t="s">
        <v>36</v>
      </c>
      <c r="H28" s="9" t="s">
        <v>13</v>
      </c>
      <c r="I28" s="33">
        <v>30220</v>
      </c>
      <c r="J28" s="35">
        <v>31340</v>
      </c>
      <c r="K28" s="35">
        <f t="shared" si="0"/>
        <v>1120</v>
      </c>
      <c r="L28" s="67" t="s">
        <v>104</v>
      </c>
      <c r="M28" s="59">
        <v>1</v>
      </c>
      <c r="N28" s="26">
        <v>3400200417194</v>
      </c>
      <c r="O28" s="46"/>
    </row>
    <row r="29" spans="1:15">
      <c r="A29" s="3">
        <v>23</v>
      </c>
      <c r="B29" s="31" t="s">
        <v>69</v>
      </c>
      <c r="C29" s="32" t="s">
        <v>15</v>
      </c>
      <c r="D29" s="32" t="s">
        <v>70</v>
      </c>
      <c r="E29" s="10">
        <v>3852</v>
      </c>
      <c r="F29" s="10" t="s">
        <v>123</v>
      </c>
      <c r="G29" s="9" t="s">
        <v>36</v>
      </c>
      <c r="H29" s="9" t="s">
        <v>13</v>
      </c>
      <c r="I29" s="33">
        <v>30790</v>
      </c>
      <c r="J29" s="35">
        <v>31880</v>
      </c>
      <c r="K29" s="35">
        <f t="shared" si="0"/>
        <v>1090</v>
      </c>
      <c r="L29" s="67" t="s">
        <v>104</v>
      </c>
      <c r="M29" s="59">
        <v>1</v>
      </c>
      <c r="N29" s="26">
        <v>3400200379268</v>
      </c>
      <c r="O29" s="46"/>
    </row>
    <row r="30" spans="1:15">
      <c r="A30" s="3">
        <v>24</v>
      </c>
      <c r="B30" s="31" t="s">
        <v>73</v>
      </c>
      <c r="C30" s="32" t="s">
        <v>9</v>
      </c>
      <c r="D30" s="32" t="s">
        <v>97</v>
      </c>
      <c r="E30" s="10">
        <v>3865</v>
      </c>
      <c r="F30" s="10" t="s">
        <v>123</v>
      </c>
      <c r="G30" s="10" t="s">
        <v>36</v>
      </c>
      <c r="H30" s="10" t="s">
        <v>13</v>
      </c>
      <c r="I30" s="33">
        <v>28030</v>
      </c>
      <c r="J30" s="35">
        <v>29110</v>
      </c>
      <c r="K30" s="35">
        <f t="shared" si="0"/>
        <v>1080</v>
      </c>
      <c r="L30" s="67" t="s">
        <v>104</v>
      </c>
      <c r="M30" s="59">
        <v>1</v>
      </c>
      <c r="N30" s="26">
        <v>3400200361814</v>
      </c>
      <c r="O30" s="46"/>
    </row>
    <row r="31" spans="1:15">
      <c r="A31" s="3">
        <v>25</v>
      </c>
      <c r="B31" s="31" t="s">
        <v>67</v>
      </c>
      <c r="C31" s="32" t="s">
        <v>9</v>
      </c>
      <c r="D31" s="32" t="s">
        <v>68</v>
      </c>
      <c r="E31" s="9">
        <v>3848</v>
      </c>
      <c r="F31" s="10" t="s">
        <v>123</v>
      </c>
      <c r="G31" s="10" t="s">
        <v>36</v>
      </c>
      <c r="H31" s="10" t="s">
        <v>13</v>
      </c>
      <c r="I31" s="35">
        <v>28030</v>
      </c>
      <c r="J31" s="35">
        <v>29110</v>
      </c>
      <c r="K31" s="35">
        <f t="shared" si="0"/>
        <v>1080</v>
      </c>
      <c r="L31" s="67" t="s">
        <v>104</v>
      </c>
      <c r="M31" s="60" t="s">
        <v>113</v>
      </c>
      <c r="N31" s="26">
        <v>3400200080009</v>
      </c>
      <c r="O31" s="46"/>
    </row>
    <row r="32" spans="1:15">
      <c r="A32" s="3">
        <v>26</v>
      </c>
      <c r="B32" s="32" t="s">
        <v>60</v>
      </c>
      <c r="C32" s="32" t="s">
        <v>9</v>
      </c>
      <c r="D32" s="32" t="s">
        <v>61</v>
      </c>
      <c r="E32" s="10">
        <v>3866</v>
      </c>
      <c r="F32" s="10" t="s">
        <v>123</v>
      </c>
      <c r="G32" s="10" t="s">
        <v>36</v>
      </c>
      <c r="H32" s="48" t="s">
        <v>12</v>
      </c>
      <c r="I32" s="33">
        <v>28030</v>
      </c>
      <c r="J32" s="69" t="s">
        <v>114</v>
      </c>
      <c r="K32" s="35">
        <f t="shared" si="0"/>
        <v>1080</v>
      </c>
      <c r="L32" s="67" t="s">
        <v>104</v>
      </c>
      <c r="M32" s="63">
        <v>1</v>
      </c>
      <c r="N32" s="26">
        <v>3400101213311</v>
      </c>
      <c r="O32" s="41"/>
    </row>
    <row r="33" spans="1:15">
      <c r="A33" s="3">
        <v>27</v>
      </c>
      <c r="B33" s="32" t="s">
        <v>55</v>
      </c>
      <c r="C33" s="32" t="s">
        <v>9</v>
      </c>
      <c r="D33" s="32" t="s">
        <v>56</v>
      </c>
      <c r="E33" s="10">
        <v>3846</v>
      </c>
      <c r="F33" s="10" t="s">
        <v>124</v>
      </c>
      <c r="G33" s="10" t="s">
        <v>11</v>
      </c>
      <c r="H33" s="48" t="s">
        <v>12</v>
      </c>
      <c r="I33" s="33">
        <v>24850</v>
      </c>
      <c r="J33" s="35">
        <v>25670</v>
      </c>
      <c r="K33" s="35">
        <f t="shared" si="0"/>
        <v>820</v>
      </c>
      <c r="L33" s="67" t="s">
        <v>104</v>
      </c>
      <c r="M33" s="63">
        <v>1</v>
      </c>
      <c r="N33" s="26">
        <v>3400200293444</v>
      </c>
      <c r="O33" s="13"/>
    </row>
    <row r="34" spans="1:15">
      <c r="A34" s="4">
        <v>28</v>
      </c>
      <c r="B34" s="36" t="s">
        <v>57</v>
      </c>
      <c r="C34" s="37" t="s">
        <v>58</v>
      </c>
      <c r="D34" s="37" t="s">
        <v>59</v>
      </c>
      <c r="E34" s="14">
        <v>3851</v>
      </c>
      <c r="F34" s="15" t="s">
        <v>123</v>
      </c>
      <c r="G34" s="15" t="s">
        <v>36</v>
      </c>
      <c r="H34" s="14" t="s">
        <v>13</v>
      </c>
      <c r="I34" s="22">
        <v>28030</v>
      </c>
      <c r="J34" s="40">
        <v>29110</v>
      </c>
      <c r="K34" s="40">
        <f t="shared" si="0"/>
        <v>1080</v>
      </c>
      <c r="L34" s="68" t="s">
        <v>104</v>
      </c>
      <c r="M34" s="66">
        <v>1</v>
      </c>
      <c r="N34" s="27">
        <v>3400200357876</v>
      </c>
      <c r="O34" s="79"/>
    </row>
    <row r="35" spans="1:15">
      <c r="A35" s="3">
        <v>29</v>
      </c>
      <c r="B35" s="31" t="s">
        <v>74</v>
      </c>
      <c r="C35" s="32" t="s">
        <v>15</v>
      </c>
      <c r="D35" s="32" t="s">
        <v>75</v>
      </c>
      <c r="E35" s="10">
        <v>3877</v>
      </c>
      <c r="F35" s="10" t="s">
        <v>123</v>
      </c>
      <c r="G35" s="10" t="s">
        <v>36</v>
      </c>
      <c r="H35" s="10" t="s">
        <v>13</v>
      </c>
      <c r="I35" s="33">
        <v>30220</v>
      </c>
      <c r="J35" s="35">
        <v>31340</v>
      </c>
      <c r="K35" s="35">
        <f t="shared" si="0"/>
        <v>1120</v>
      </c>
      <c r="L35" s="67" t="s">
        <v>104</v>
      </c>
      <c r="M35" s="59">
        <v>1</v>
      </c>
      <c r="N35" s="26">
        <v>3400300308214</v>
      </c>
      <c r="O35" s="46"/>
    </row>
    <row r="36" spans="1:15">
      <c r="A36" s="3">
        <v>30</v>
      </c>
      <c r="B36" s="31" t="s">
        <v>76</v>
      </c>
      <c r="C36" s="32" t="s">
        <v>9</v>
      </c>
      <c r="D36" s="32" t="s">
        <v>77</v>
      </c>
      <c r="E36" s="10">
        <v>3882</v>
      </c>
      <c r="F36" s="10" t="s">
        <v>123</v>
      </c>
      <c r="G36" s="10" t="s">
        <v>36</v>
      </c>
      <c r="H36" s="10" t="s">
        <v>13</v>
      </c>
      <c r="I36" s="33">
        <v>24850</v>
      </c>
      <c r="J36" s="35">
        <v>25670</v>
      </c>
      <c r="K36" s="35">
        <f t="shared" si="0"/>
        <v>820</v>
      </c>
      <c r="L36" s="67" t="s">
        <v>104</v>
      </c>
      <c r="M36" s="59">
        <v>1</v>
      </c>
      <c r="N36" s="26">
        <v>3400300094761</v>
      </c>
      <c r="O36" s="13"/>
    </row>
    <row r="37" spans="1:15">
      <c r="A37" s="3">
        <v>31</v>
      </c>
      <c r="B37" s="31" t="s">
        <v>78</v>
      </c>
      <c r="C37" s="32" t="s">
        <v>15</v>
      </c>
      <c r="D37" s="32" t="s">
        <v>79</v>
      </c>
      <c r="E37" s="10">
        <v>3875</v>
      </c>
      <c r="F37" s="10" t="s">
        <v>123</v>
      </c>
      <c r="G37" s="10" t="s">
        <v>36</v>
      </c>
      <c r="H37" s="10" t="s">
        <v>13</v>
      </c>
      <c r="I37" s="33">
        <v>30220</v>
      </c>
      <c r="J37" s="35">
        <v>31340</v>
      </c>
      <c r="K37" s="35">
        <f t="shared" si="0"/>
        <v>1120</v>
      </c>
      <c r="L37" s="67" t="s">
        <v>104</v>
      </c>
      <c r="M37" s="59">
        <v>1</v>
      </c>
      <c r="N37" s="26">
        <v>3400300012161</v>
      </c>
      <c r="O37" s="41"/>
    </row>
    <row r="38" spans="1:15">
      <c r="A38" s="3">
        <v>32</v>
      </c>
      <c r="B38" s="31" t="s">
        <v>80</v>
      </c>
      <c r="C38" s="32" t="s">
        <v>15</v>
      </c>
      <c r="D38" s="32" t="s">
        <v>81</v>
      </c>
      <c r="E38" s="10">
        <v>3880</v>
      </c>
      <c r="F38" s="10" t="s">
        <v>123</v>
      </c>
      <c r="G38" s="10" t="s">
        <v>36</v>
      </c>
      <c r="H38" s="10" t="s">
        <v>13</v>
      </c>
      <c r="I38" s="33">
        <v>30220</v>
      </c>
      <c r="J38" s="35">
        <v>31340</v>
      </c>
      <c r="K38" s="35">
        <f t="shared" si="0"/>
        <v>1120</v>
      </c>
      <c r="L38" s="67" t="s">
        <v>104</v>
      </c>
      <c r="M38" s="59">
        <v>1</v>
      </c>
      <c r="N38" s="26">
        <v>3400300227711</v>
      </c>
      <c r="O38" s="41"/>
    </row>
    <row r="39" spans="1:15">
      <c r="A39" s="3">
        <v>33</v>
      </c>
      <c r="B39" s="31" t="s">
        <v>82</v>
      </c>
      <c r="C39" s="32" t="s">
        <v>15</v>
      </c>
      <c r="D39" s="32" t="s">
        <v>83</v>
      </c>
      <c r="E39" s="10">
        <v>3881</v>
      </c>
      <c r="F39" s="10" t="s">
        <v>123</v>
      </c>
      <c r="G39" s="10" t="s">
        <v>36</v>
      </c>
      <c r="H39" s="10" t="s">
        <v>13</v>
      </c>
      <c r="I39" s="35">
        <v>30220</v>
      </c>
      <c r="J39" s="35">
        <v>31340</v>
      </c>
      <c r="K39" s="35">
        <f t="shared" si="0"/>
        <v>1120</v>
      </c>
      <c r="L39" s="67" t="s">
        <v>104</v>
      </c>
      <c r="M39" s="65">
        <v>1</v>
      </c>
      <c r="N39" s="26">
        <v>3400300308231</v>
      </c>
      <c r="O39" s="13"/>
    </row>
    <row r="40" spans="1:15">
      <c r="A40" s="4">
        <v>34</v>
      </c>
      <c r="B40" s="37" t="s">
        <v>84</v>
      </c>
      <c r="C40" s="37" t="s">
        <v>15</v>
      </c>
      <c r="D40" s="37" t="s">
        <v>85</v>
      </c>
      <c r="E40" s="15">
        <v>3883</v>
      </c>
      <c r="F40" s="15" t="s">
        <v>123</v>
      </c>
      <c r="G40" s="15" t="s">
        <v>36</v>
      </c>
      <c r="H40" s="77" t="s">
        <v>13</v>
      </c>
      <c r="I40" s="43">
        <v>29680</v>
      </c>
      <c r="J40" s="40">
        <v>30790</v>
      </c>
      <c r="K40" s="40">
        <f t="shared" si="0"/>
        <v>1110</v>
      </c>
      <c r="L40" s="68" t="s">
        <v>104</v>
      </c>
      <c r="M40" s="78">
        <v>1</v>
      </c>
      <c r="N40" s="27">
        <v>3400300054514</v>
      </c>
      <c r="O40" s="16"/>
    </row>
    <row r="41" spans="1:15" hidden="1">
      <c r="I41" s="76">
        <f>SUM(I7:I40)</f>
        <v>1001030</v>
      </c>
      <c r="J41" s="59"/>
      <c r="K41" s="59">
        <f>SUM(K7:K40)</f>
        <v>37530</v>
      </c>
      <c r="L41" s="59"/>
    </row>
    <row r="42" spans="1:15" hidden="1">
      <c r="I42" s="54"/>
      <c r="J42" s="54"/>
      <c r="K42" s="54"/>
      <c r="L42" s="54"/>
    </row>
  </sheetData>
  <mergeCells count="2">
    <mergeCell ref="A1:O1"/>
    <mergeCell ref="A2:O2"/>
  </mergeCells>
  <pageMargins left="0" right="0" top="0.74803149606299213" bottom="0.74803149606299213" header="0.31496062992125984" footer="0.31496062992125984"/>
  <pageSetup paperSize="9" orientation="landscape" verticalDpi="0" r:id="rId1"/>
  <headerFooter>
    <oddFooter>หน้าที่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13"/>
  <sheetViews>
    <sheetView workbookViewId="0">
      <selection activeCell="D10" sqref="D10"/>
    </sheetView>
  </sheetViews>
  <sheetFormatPr defaultRowHeight="24"/>
  <cols>
    <col min="1" max="1" width="5.875" style="1" customWidth="1"/>
    <col min="2" max="2" width="20.125" style="1" customWidth="1"/>
    <col min="3" max="3" width="7.875" style="1" customWidth="1"/>
    <col min="4" max="4" width="14" style="1" customWidth="1"/>
    <col min="5" max="5" width="6.875" style="1" customWidth="1"/>
    <col min="6" max="6" width="8.25" style="1" customWidth="1"/>
    <col min="7" max="7" width="9" style="1" customWidth="1"/>
    <col min="8" max="8" width="6.875" style="1" customWidth="1"/>
    <col min="9" max="9" width="8.125" style="1" customWidth="1"/>
    <col min="10" max="10" width="7.75" style="1" customWidth="1"/>
    <col min="11" max="11" width="6.375" style="1" hidden="1" customWidth="1"/>
    <col min="12" max="12" width="6.875" style="1" customWidth="1"/>
    <col min="13" max="13" width="11" style="23" customWidth="1"/>
    <col min="14" max="14" width="9" style="20" customWidth="1"/>
    <col min="15" max="16384" width="9" style="1"/>
  </cols>
  <sheetData>
    <row r="1" spans="1:14">
      <c r="A1" s="83" t="s">
        <v>115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>
      <c r="A2" s="83" t="s">
        <v>116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>
      <c r="A3" s="84" t="s">
        <v>117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4">
      <c r="A4" s="2"/>
      <c r="B4" s="2"/>
      <c r="C4" s="2"/>
      <c r="D4" s="2"/>
      <c r="E4" s="6" t="s">
        <v>2</v>
      </c>
      <c r="F4" s="7" t="s">
        <v>4</v>
      </c>
      <c r="G4" s="7" t="s">
        <v>4</v>
      </c>
      <c r="H4" s="8"/>
      <c r="I4" s="18" t="s">
        <v>6</v>
      </c>
      <c r="J4" s="18" t="s">
        <v>98</v>
      </c>
      <c r="K4" s="18"/>
      <c r="L4" s="24" t="s">
        <v>105</v>
      </c>
      <c r="M4" s="7" t="s">
        <v>108</v>
      </c>
      <c r="N4" s="21"/>
    </row>
    <row r="5" spans="1:14">
      <c r="A5" s="3" t="s">
        <v>0</v>
      </c>
      <c r="B5" s="3" t="s">
        <v>1</v>
      </c>
      <c r="C5" s="3" t="s">
        <v>2</v>
      </c>
      <c r="D5" s="3" t="s">
        <v>3</v>
      </c>
      <c r="E5" s="9" t="s">
        <v>7</v>
      </c>
      <c r="F5" s="10" t="s">
        <v>6</v>
      </c>
      <c r="G5" s="10" t="s">
        <v>110</v>
      </c>
      <c r="H5" s="11" t="s">
        <v>5</v>
      </c>
      <c r="I5" s="5" t="s">
        <v>102</v>
      </c>
      <c r="J5" s="5" t="s">
        <v>107</v>
      </c>
      <c r="K5" s="5" t="s">
        <v>101</v>
      </c>
      <c r="L5" s="12" t="s">
        <v>122</v>
      </c>
      <c r="M5" s="10" t="s">
        <v>109</v>
      </c>
      <c r="N5" s="13" t="s">
        <v>100</v>
      </c>
    </row>
    <row r="6" spans="1:14">
      <c r="A6" s="3"/>
      <c r="B6" s="3"/>
      <c r="C6" s="3"/>
      <c r="D6" s="3"/>
      <c r="E6" s="9"/>
      <c r="F6" s="9"/>
      <c r="G6" s="10"/>
      <c r="H6" s="11"/>
      <c r="I6" s="35"/>
      <c r="J6" s="55"/>
      <c r="K6" s="5"/>
      <c r="L6" s="12" t="s">
        <v>106</v>
      </c>
      <c r="M6" s="10"/>
      <c r="N6" s="13"/>
    </row>
    <row r="7" spans="1:14">
      <c r="A7" s="4"/>
      <c r="B7" s="4"/>
      <c r="C7" s="4"/>
      <c r="D7" s="4"/>
      <c r="E7" s="14"/>
      <c r="F7" s="14"/>
      <c r="G7" s="15"/>
      <c r="H7" s="17"/>
      <c r="I7" s="4"/>
      <c r="J7" s="17"/>
      <c r="K7" s="4"/>
      <c r="L7" s="19" t="s">
        <v>121</v>
      </c>
      <c r="M7" s="25"/>
      <c r="N7" s="16"/>
    </row>
    <row r="8" spans="1:14">
      <c r="A8" s="3">
        <v>1</v>
      </c>
      <c r="B8" s="32" t="s">
        <v>50</v>
      </c>
      <c r="C8" s="32" t="s">
        <v>9</v>
      </c>
      <c r="D8" s="32" t="s">
        <v>51</v>
      </c>
      <c r="E8" s="10">
        <v>3788</v>
      </c>
      <c r="F8" s="10" t="s">
        <v>123</v>
      </c>
      <c r="G8" s="10" t="s">
        <v>36</v>
      </c>
      <c r="H8" s="48" t="s">
        <v>13</v>
      </c>
      <c r="I8" s="35">
        <v>31340</v>
      </c>
      <c r="J8" s="45">
        <v>31880</v>
      </c>
      <c r="K8" s="35">
        <f t="shared" ref="K8:K9" si="0">J8-I8</f>
        <v>540</v>
      </c>
      <c r="L8" s="67" t="s">
        <v>103</v>
      </c>
      <c r="M8" s="26">
        <v>3400100259210</v>
      </c>
      <c r="N8" s="46"/>
    </row>
    <row r="9" spans="1:14">
      <c r="A9" s="3">
        <v>2</v>
      </c>
      <c r="B9" s="31" t="s">
        <v>65</v>
      </c>
      <c r="C9" s="32" t="s">
        <v>9</v>
      </c>
      <c r="D9" s="32" t="s">
        <v>66</v>
      </c>
      <c r="E9" s="10">
        <v>3863</v>
      </c>
      <c r="F9" s="10" t="s">
        <v>123</v>
      </c>
      <c r="G9" s="10" t="s">
        <v>36</v>
      </c>
      <c r="H9" s="10" t="s">
        <v>13</v>
      </c>
      <c r="I9" s="33">
        <v>28030</v>
      </c>
      <c r="J9" s="35">
        <v>29110</v>
      </c>
      <c r="K9" s="35">
        <f t="shared" si="0"/>
        <v>1080</v>
      </c>
      <c r="L9" s="67" t="s">
        <v>104</v>
      </c>
      <c r="M9" s="26">
        <v>5400299007801</v>
      </c>
      <c r="N9" s="46"/>
    </row>
    <row r="10" spans="1:14">
      <c r="A10" s="70"/>
      <c r="B10" s="70"/>
      <c r="C10" s="70"/>
      <c r="D10" s="70"/>
      <c r="E10" s="71"/>
      <c r="F10" s="71"/>
      <c r="G10" s="70"/>
      <c r="H10" s="70"/>
      <c r="I10" s="70"/>
      <c r="J10" s="71"/>
      <c r="K10" s="70"/>
      <c r="L10" s="70"/>
      <c r="M10" s="72"/>
      <c r="N10" s="41"/>
    </row>
    <row r="11" spans="1:14">
      <c r="A11" s="70"/>
      <c r="B11" s="70"/>
      <c r="C11" s="70"/>
      <c r="D11" s="70"/>
      <c r="E11" s="71"/>
      <c r="F11" s="71"/>
      <c r="G11" s="70"/>
      <c r="H11" s="70"/>
      <c r="I11" s="70"/>
      <c r="J11" s="71"/>
      <c r="K11" s="70"/>
      <c r="L11" s="70"/>
      <c r="M11" s="72"/>
      <c r="N11" s="41"/>
    </row>
    <row r="12" spans="1:14">
      <c r="A12" s="70"/>
      <c r="B12" s="70"/>
      <c r="C12" s="70"/>
      <c r="D12" s="70"/>
      <c r="E12" s="71"/>
      <c r="F12" s="71"/>
      <c r="G12" s="70"/>
      <c r="H12" s="70"/>
      <c r="I12" s="70"/>
      <c r="J12" s="71"/>
      <c r="K12" s="70"/>
      <c r="L12" s="70"/>
      <c r="M12" s="72"/>
      <c r="N12" s="41"/>
    </row>
    <row r="13" spans="1:14">
      <c r="A13" s="73"/>
      <c r="B13" s="73"/>
      <c r="C13" s="73"/>
      <c r="D13" s="73"/>
      <c r="E13" s="74"/>
      <c r="F13" s="74"/>
      <c r="G13" s="73"/>
      <c r="H13" s="73"/>
      <c r="I13" s="73"/>
      <c r="J13" s="74"/>
      <c r="K13" s="73"/>
      <c r="L13" s="73"/>
      <c r="M13" s="75"/>
      <c r="N13" s="44"/>
    </row>
  </sheetData>
  <mergeCells count="3">
    <mergeCell ref="A1:N1"/>
    <mergeCell ref="A3:N3"/>
    <mergeCell ref="A2:N2"/>
  </mergeCells>
  <pageMargins left="0.59055118110236227" right="0.59055118110236227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N16"/>
  <sheetViews>
    <sheetView tabSelected="1" workbookViewId="0">
      <selection activeCell="C10" sqref="C10"/>
    </sheetView>
  </sheetViews>
  <sheetFormatPr defaultRowHeight="24"/>
  <cols>
    <col min="1" max="1" width="5.875" style="1" customWidth="1"/>
    <col min="2" max="2" width="20.125" style="1" customWidth="1"/>
    <col min="3" max="3" width="15.5" style="1" customWidth="1"/>
    <col min="4" max="4" width="6.875" style="1" customWidth="1"/>
    <col min="5" max="5" width="8.375" style="1" customWidth="1"/>
    <col min="6" max="6" width="9" style="1" customWidth="1"/>
    <col min="7" max="7" width="6.875" style="1" customWidth="1"/>
    <col min="8" max="9" width="8.5" style="1" customWidth="1"/>
    <col min="10" max="10" width="7.75" style="1" hidden="1" customWidth="1"/>
    <col min="11" max="11" width="6.5" style="1" customWidth="1"/>
    <col min="12" max="12" width="6.375" style="53" hidden="1" customWidth="1"/>
    <col min="13" max="13" width="11" style="23" customWidth="1"/>
    <col min="14" max="14" width="9" style="20" customWidth="1"/>
    <col min="15" max="16384" width="9" style="1"/>
  </cols>
  <sheetData>
    <row r="1" spans="1:14">
      <c r="A1" s="81" t="s">
        <v>118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>
      <c r="A2" s="82" t="s">
        <v>125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>
      <c r="A3" s="2"/>
      <c r="B3" s="2"/>
      <c r="C3" s="2"/>
      <c r="D3" s="6" t="s">
        <v>2</v>
      </c>
      <c r="E3" s="7" t="s">
        <v>4</v>
      </c>
      <c r="F3" s="7" t="s">
        <v>4</v>
      </c>
      <c r="G3" s="8"/>
      <c r="H3" s="18" t="s">
        <v>6</v>
      </c>
      <c r="I3" s="18" t="s">
        <v>98</v>
      </c>
      <c r="J3" s="18"/>
      <c r="K3" s="24" t="s">
        <v>105</v>
      </c>
      <c r="L3" s="49" t="s">
        <v>111</v>
      </c>
      <c r="M3" s="7" t="s">
        <v>108</v>
      </c>
      <c r="N3" s="21"/>
    </row>
    <row r="4" spans="1:14">
      <c r="A4" s="3" t="s">
        <v>0</v>
      </c>
      <c r="B4" s="3" t="s">
        <v>1</v>
      </c>
      <c r="C4" s="3" t="s">
        <v>2</v>
      </c>
      <c r="D4" s="9" t="s">
        <v>7</v>
      </c>
      <c r="E4" s="10" t="s">
        <v>6</v>
      </c>
      <c r="F4" s="10" t="s">
        <v>110</v>
      </c>
      <c r="G4" s="11" t="s">
        <v>5</v>
      </c>
      <c r="H4" s="5" t="s">
        <v>102</v>
      </c>
      <c r="I4" s="5" t="s">
        <v>107</v>
      </c>
      <c r="J4" s="5" t="s">
        <v>101</v>
      </c>
      <c r="K4" s="12" t="s">
        <v>122</v>
      </c>
      <c r="L4" s="50" t="s">
        <v>112</v>
      </c>
      <c r="M4" s="10" t="s">
        <v>109</v>
      </c>
      <c r="N4" s="13" t="s">
        <v>100</v>
      </c>
    </row>
    <row r="5" spans="1:14">
      <c r="A5" s="3"/>
      <c r="B5" s="3"/>
      <c r="C5" s="3"/>
      <c r="D5" s="9"/>
      <c r="E5" s="10"/>
      <c r="F5" s="10"/>
      <c r="G5" s="11"/>
      <c r="H5" s="35"/>
      <c r="I5" s="55"/>
      <c r="J5" s="5"/>
      <c r="K5" s="12" t="s">
        <v>106</v>
      </c>
      <c r="L5" s="50"/>
      <c r="M5" s="10"/>
      <c r="N5" s="13"/>
    </row>
    <row r="6" spans="1:14">
      <c r="A6" s="4"/>
      <c r="B6" s="4"/>
      <c r="C6" s="4"/>
      <c r="D6" s="14"/>
      <c r="E6" s="15"/>
      <c r="F6" s="15"/>
      <c r="G6" s="17"/>
      <c r="H6" s="4"/>
      <c r="I6" s="17"/>
      <c r="J6" s="4"/>
      <c r="K6" s="19" t="s">
        <v>121</v>
      </c>
      <c r="L6" s="51"/>
      <c r="M6" s="25"/>
      <c r="N6" s="16"/>
    </row>
    <row r="7" spans="1:14">
      <c r="A7" s="3">
        <v>1</v>
      </c>
      <c r="B7" s="32" t="s">
        <v>86</v>
      </c>
      <c r="C7" s="32" t="s">
        <v>9</v>
      </c>
      <c r="D7" s="10">
        <v>3652</v>
      </c>
      <c r="E7" s="7" t="s">
        <v>123</v>
      </c>
      <c r="F7" s="10" t="s">
        <v>36</v>
      </c>
      <c r="G7" s="48" t="s">
        <v>13</v>
      </c>
      <c r="H7" s="33">
        <v>36450</v>
      </c>
      <c r="I7" s="45">
        <v>37830</v>
      </c>
      <c r="J7" s="35">
        <f t="shared" ref="J7:J14" si="0">I7-H7</f>
        <v>1380</v>
      </c>
      <c r="K7" s="67" t="s">
        <v>104</v>
      </c>
      <c r="L7" s="63">
        <v>1</v>
      </c>
      <c r="M7" s="26">
        <v>3409900767064</v>
      </c>
      <c r="N7" s="41"/>
    </row>
    <row r="8" spans="1:14">
      <c r="A8" s="3">
        <v>2</v>
      </c>
      <c r="B8" s="31" t="s">
        <v>87</v>
      </c>
      <c r="C8" s="32" t="s">
        <v>15</v>
      </c>
      <c r="D8" s="10">
        <v>3655</v>
      </c>
      <c r="E8" s="10" t="s">
        <v>123</v>
      </c>
      <c r="F8" s="9" t="s">
        <v>36</v>
      </c>
      <c r="G8" s="10" t="s">
        <v>13</v>
      </c>
      <c r="H8" s="33">
        <v>37830</v>
      </c>
      <c r="I8" s="35">
        <v>39050</v>
      </c>
      <c r="J8" s="35">
        <f t="shared" si="0"/>
        <v>1220</v>
      </c>
      <c r="K8" s="67" t="s">
        <v>104</v>
      </c>
      <c r="L8" s="59">
        <v>1</v>
      </c>
      <c r="M8" s="26">
        <v>3400100637052</v>
      </c>
      <c r="N8" s="41"/>
    </row>
    <row r="9" spans="1:14">
      <c r="A9" s="3">
        <v>3</v>
      </c>
      <c r="B9" s="31" t="s">
        <v>88</v>
      </c>
      <c r="C9" s="34" t="s">
        <v>34</v>
      </c>
      <c r="D9" s="10">
        <v>3657</v>
      </c>
      <c r="E9" s="10" t="s">
        <v>123</v>
      </c>
      <c r="F9" s="10" t="s">
        <v>36</v>
      </c>
      <c r="G9" s="10" t="s">
        <v>13</v>
      </c>
      <c r="H9" s="33">
        <v>35760</v>
      </c>
      <c r="I9" s="35">
        <v>37830</v>
      </c>
      <c r="J9" s="35">
        <f t="shared" si="0"/>
        <v>2070</v>
      </c>
      <c r="K9" s="67" t="s">
        <v>120</v>
      </c>
      <c r="L9" s="64">
        <v>1.5</v>
      </c>
      <c r="M9" s="26">
        <v>3400100443762</v>
      </c>
      <c r="N9" s="41"/>
    </row>
    <row r="10" spans="1:14">
      <c r="A10" s="3">
        <v>4</v>
      </c>
      <c r="B10" s="31" t="s">
        <v>89</v>
      </c>
      <c r="C10" s="34" t="s">
        <v>9</v>
      </c>
      <c r="D10" s="10">
        <v>3814</v>
      </c>
      <c r="E10" s="9" t="s">
        <v>123</v>
      </c>
      <c r="F10" s="10" t="s">
        <v>36</v>
      </c>
      <c r="G10" s="10" t="s">
        <v>13</v>
      </c>
      <c r="H10" s="33">
        <v>32450</v>
      </c>
      <c r="I10" s="35">
        <v>33560</v>
      </c>
      <c r="J10" s="35">
        <f t="shared" si="0"/>
        <v>1110</v>
      </c>
      <c r="K10" s="67" t="s">
        <v>104</v>
      </c>
      <c r="L10" s="59">
        <v>1</v>
      </c>
      <c r="M10" s="26">
        <v>3400101280603</v>
      </c>
      <c r="N10" s="41"/>
    </row>
    <row r="11" spans="1:14">
      <c r="A11" s="3">
        <v>5</v>
      </c>
      <c r="B11" s="31" t="s">
        <v>90</v>
      </c>
      <c r="C11" s="34" t="s">
        <v>9</v>
      </c>
      <c r="D11" s="10">
        <v>3659</v>
      </c>
      <c r="E11" s="10" t="s">
        <v>123</v>
      </c>
      <c r="F11" s="10" t="s">
        <v>36</v>
      </c>
      <c r="G11" s="10" t="s">
        <v>13</v>
      </c>
      <c r="H11" s="33">
        <v>31340</v>
      </c>
      <c r="I11" s="35">
        <v>32450</v>
      </c>
      <c r="J11" s="35">
        <f t="shared" si="0"/>
        <v>1110</v>
      </c>
      <c r="K11" s="67" t="s">
        <v>104</v>
      </c>
      <c r="L11" s="59">
        <v>1</v>
      </c>
      <c r="M11" s="26">
        <v>3401600211608</v>
      </c>
      <c r="N11" s="41"/>
    </row>
    <row r="12" spans="1:14">
      <c r="A12" s="3">
        <v>6</v>
      </c>
      <c r="B12" s="31" t="s">
        <v>91</v>
      </c>
      <c r="C12" s="34" t="s">
        <v>94</v>
      </c>
      <c r="D12" s="10">
        <v>3660</v>
      </c>
      <c r="E12" s="10" t="s">
        <v>36</v>
      </c>
      <c r="F12" s="10" t="s">
        <v>36</v>
      </c>
      <c r="G12" s="10" t="s">
        <v>95</v>
      </c>
      <c r="H12" s="33">
        <v>28030</v>
      </c>
      <c r="I12" s="35">
        <v>29110</v>
      </c>
      <c r="J12" s="35">
        <f t="shared" si="0"/>
        <v>1080</v>
      </c>
      <c r="K12" s="67" t="s">
        <v>104</v>
      </c>
      <c r="L12" s="59">
        <v>1</v>
      </c>
      <c r="M12" s="26">
        <v>3400200040422</v>
      </c>
      <c r="N12" s="41"/>
    </row>
    <row r="13" spans="1:14" s="20" customFormat="1">
      <c r="A13" s="3">
        <v>7</v>
      </c>
      <c r="B13" s="31" t="s">
        <v>93</v>
      </c>
      <c r="C13" s="32" t="s">
        <v>94</v>
      </c>
      <c r="D13" s="9">
        <v>3661</v>
      </c>
      <c r="E13" s="10" t="s">
        <v>36</v>
      </c>
      <c r="F13" s="10" t="s">
        <v>36</v>
      </c>
      <c r="G13" s="10" t="s">
        <v>95</v>
      </c>
      <c r="H13" s="35">
        <v>38440</v>
      </c>
      <c r="I13" s="35">
        <v>39050</v>
      </c>
      <c r="J13" s="35">
        <f t="shared" si="0"/>
        <v>610</v>
      </c>
      <c r="K13" s="67" t="s">
        <v>103</v>
      </c>
      <c r="L13" s="60">
        <v>0.5</v>
      </c>
      <c r="M13" s="26">
        <v>3400101413425</v>
      </c>
      <c r="N13" s="41"/>
    </row>
    <row r="14" spans="1:14" s="20" customFormat="1">
      <c r="A14" s="4">
        <v>8</v>
      </c>
      <c r="B14" s="36" t="s">
        <v>96</v>
      </c>
      <c r="C14" s="37" t="s">
        <v>94</v>
      </c>
      <c r="D14" s="15">
        <v>3662</v>
      </c>
      <c r="E14" s="15" t="s">
        <v>36</v>
      </c>
      <c r="F14" s="15" t="s">
        <v>36</v>
      </c>
      <c r="G14" s="15" t="s">
        <v>95</v>
      </c>
      <c r="H14" s="22">
        <v>30220</v>
      </c>
      <c r="I14" s="40">
        <v>31340</v>
      </c>
      <c r="J14" s="40">
        <f t="shared" si="0"/>
        <v>1120</v>
      </c>
      <c r="K14" s="68" t="s">
        <v>104</v>
      </c>
      <c r="L14" s="52">
        <v>1</v>
      </c>
      <c r="M14" s="27">
        <v>3400800348428</v>
      </c>
      <c r="N14" s="47"/>
    </row>
    <row r="15" spans="1:14">
      <c r="H15" s="59"/>
      <c r="I15" s="59"/>
      <c r="J15" s="59">
        <f>SUM(J7:J14)</f>
        <v>9700</v>
      </c>
      <c r="K15" s="59"/>
    </row>
    <row r="16" spans="1:14" hidden="1">
      <c r="H16" s="54"/>
      <c r="I16" s="54"/>
      <c r="J16" s="54"/>
      <c r="K16" s="54"/>
    </row>
  </sheetData>
  <mergeCells count="2">
    <mergeCell ref="A1:N1"/>
    <mergeCell ref="A2:N2"/>
  </mergeCells>
  <pageMargins left="0.59055118110236227" right="0.59055118110236227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โรงเรียน</vt:lpstr>
      <vt:lpstr>เกษียณ</vt:lpstr>
      <vt:lpstr>สำนักงาน</vt:lpstr>
      <vt:lpstr>เกษียณ!Print_Titles</vt:lpstr>
      <vt:lpstr>โรงเรียน!Print_Titles</vt:lpstr>
      <vt:lpstr>สำนักงาน!Print_Titles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PC1</cp:lastModifiedBy>
  <cp:lastPrinted>2021-10-19T02:39:44Z</cp:lastPrinted>
  <dcterms:created xsi:type="dcterms:W3CDTF">2016-10-07T11:33:49Z</dcterms:created>
  <dcterms:modified xsi:type="dcterms:W3CDTF">2021-10-20T02:54:56Z</dcterms:modified>
</cp:coreProperties>
</file>