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30" windowWidth="13875" windowHeight="7425"/>
  </bookViews>
  <sheets>
    <sheet name="มีตัวเมษา58 " sheetId="6" r:id="rId1"/>
    <sheet name="รายชื่อกลุ่ม" sheetId="1" r:id="rId2"/>
    <sheet name="สรุปโควตา" sheetId="3" r:id="rId3"/>
    <sheet name="Sheet1" sheetId="4" r:id="rId4"/>
    <sheet name="Sheet4" sheetId="5" r:id="rId5"/>
  </sheets>
  <definedNames>
    <definedName name="_xlnm._FilterDatabase" localSheetId="1" hidden="1">รายชื่อกลุ่ม!$A$5:$M$116</definedName>
    <definedName name="_xlnm.Print_Titles" localSheetId="0">'มีตัวเมษา58 '!$1:$4</definedName>
    <definedName name="_xlnm.Print_Titles" localSheetId="1">รายชื่อกลุ่ม!$1:$5</definedName>
    <definedName name="_xlnm.Print_Titles" localSheetId="2">สรุปโควตา!$1:$5</definedName>
  </definedNames>
  <calcPr calcId="144525"/>
</workbook>
</file>

<file path=xl/calcChain.xml><?xml version="1.0" encoding="utf-8"?>
<calcChain xmlns="http://schemas.openxmlformats.org/spreadsheetml/2006/main">
  <c r="O6" i="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40"/>
  <c r="O41"/>
  <c r="O42"/>
  <c r="O43"/>
  <c r="O44"/>
  <c r="O45"/>
  <c r="O46"/>
  <c r="O47"/>
  <c r="O51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5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40"/>
  <c r="M41"/>
  <c r="M42"/>
  <c r="M43"/>
  <c r="M44"/>
  <c r="M45"/>
  <c r="M46"/>
  <c r="M47"/>
  <c r="M50"/>
  <c r="M51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6"/>
  <c r="M7"/>
  <c r="M8"/>
  <c r="M5"/>
  <c r="F82" i="3"/>
  <c r="K81" i="6" l="1"/>
  <c r="K117" i="1" l="1"/>
  <c r="F103" i="3" l="1"/>
  <c r="C103"/>
  <c r="F96"/>
  <c r="C96"/>
  <c r="F89"/>
  <c r="C89"/>
  <c r="C82"/>
  <c r="F76"/>
  <c r="C76"/>
  <c r="F70"/>
  <c r="C70"/>
  <c r="F59"/>
  <c r="C59"/>
  <c r="F51"/>
  <c r="C51"/>
  <c r="F46"/>
  <c r="C46"/>
  <c r="F42"/>
  <c r="C42"/>
  <c r="F36"/>
  <c r="C36"/>
  <c r="F29"/>
  <c r="C29"/>
  <c r="F22"/>
  <c r="C22"/>
  <c r="F17"/>
  <c r="C17"/>
  <c r="F11"/>
  <c r="F108" s="1"/>
  <c r="C11"/>
  <c r="C108" s="1"/>
</calcChain>
</file>

<file path=xl/sharedStrings.xml><?xml version="1.0" encoding="utf-8"?>
<sst xmlns="http://schemas.openxmlformats.org/spreadsheetml/2006/main" count="1098" uniqueCount="220">
  <si>
    <t>ตำแหน่ง</t>
  </si>
  <si>
    <t>ค่าจ้าง</t>
  </si>
  <si>
    <t>เลขประจำตัว</t>
  </si>
  <si>
    <t>ที่</t>
  </si>
  <si>
    <t>ชื่อ - สกุล</t>
  </si>
  <si>
    <t>โรงเรียน</t>
  </si>
  <si>
    <t>เลขที่</t>
  </si>
  <si>
    <t>กลุ่มบัญชี</t>
  </si>
  <si>
    <t>ระดับ</t>
  </si>
  <si>
    <t>ก่อนเลื่อน</t>
  </si>
  <si>
    <t>ประชาชน</t>
  </si>
  <si>
    <t>นายปรีชา   โนนสว่าง</t>
  </si>
  <si>
    <t>ช่างปูน</t>
  </si>
  <si>
    <t>ชุมชนบ้านท่าพระ</t>
  </si>
  <si>
    <t>กลุ่ม 1-2</t>
  </si>
  <si>
    <t>ช 3</t>
  </si>
  <si>
    <t>นายเจริญ   มาตย์นอก</t>
  </si>
  <si>
    <t>บ้านหนองโข่ย (ประชารัฐบำรุง)</t>
  </si>
  <si>
    <t>นายบุญฤทธิ์   ถามุลตรี</t>
  </si>
  <si>
    <t>บ้านโนนเขวา</t>
  </si>
  <si>
    <t>กลุ่ม 2-3</t>
  </si>
  <si>
    <t>ช 4</t>
  </si>
  <si>
    <t>นายสุนัน   สีสุกอง</t>
  </si>
  <si>
    <t>บ้านเหล่านกชุมวิทยาสรรค์</t>
  </si>
  <si>
    <t>นายคำมูล   ภูเฮืองแก้ว</t>
  </si>
  <si>
    <t>ช่างไม้</t>
  </si>
  <si>
    <t>บ้านโคกสูงวิทยาคม</t>
  </si>
  <si>
    <t>นายคำเบ็ง   คนงาม</t>
  </si>
  <si>
    <t>บ้านหว้าเหล่าโพนทองประชานุกูล</t>
  </si>
  <si>
    <t>นายไพโรจน์  น้อยชมภู</t>
  </si>
  <si>
    <t>บ้านเหล่านางาม</t>
  </si>
  <si>
    <t>นายรังษี  ภูปรื้ม</t>
  </si>
  <si>
    <t>บ้านดอนหญ้านาง</t>
  </si>
  <si>
    <t>นายสุพล   แสงขาว</t>
  </si>
  <si>
    <t>บ้านแดงน้อย</t>
  </si>
  <si>
    <t>นายสมาน   โสภาพลอย</t>
  </si>
  <si>
    <t>บ้านเหล่าเกวียนหัก</t>
  </si>
  <si>
    <t>นายสุขุม   วงศ์ชมภู</t>
  </si>
  <si>
    <t>บ้านหนองหลุบ</t>
  </si>
  <si>
    <t>นายเวียง   ศรีเมืองบุญ</t>
  </si>
  <si>
    <t>บ้านงิ้ว</t>
  </si>
  <si>
    <t>นายรุ่งโรจน์  นามบุญมา</t>
  </si>
  <si>
    <t>บ้านโนนกู่</t>
  </si>
  <si>
    <t>นายยุน   ชินคำ</t>
  </si>
  <si>
    <t>บ้านโนนรังวิทยาคาร</t>
  </si>
  <si>
    <t>นายวัฒนา   บุญฤาชา</t>
  </si>
  <si>
    <t>บ้านม่วงโป้</t>
  </si>
  <si>
    <t>นายสุกล   น้อยนาเพียง</t>
  </si>
  <si>
    <t>บ้านลาดนาเพียง</t>
  </si>
  <si>
    <t>นายสุวัฒน์   วงษ์ช้าง</t>
  </si>
  <si>
    <t>บ้านซำจานเนินทอง</t>
  </si>
  <si>
    <t>นายคำปิว   ทากองหน้า</t>
  </si>
  <si>
    <t>บ้านตอกแป้น</t>
  </si>
  <si>
    <t>นายสุริยนต์   คำอินทร์</t>
  </si>
  <si>
    <t>บ้านโนนลาน</t>
  </si>
  <si>
    <t>นายสวัด   สุราวรรณ์</t>
  </si>
  <si>
    <t>บ้านหนองปอ</t>
  </si>
  <si>
    <t xml:space="preserve">นายวัชระพล   ศาลตัดสิน </t>
  </si>
  <si>
    <t>ช่างสี</t>
  </si>
  <si>
    <t>บ้านหินลาดวังตอ</t>
  </si>
  <si>
    <t>นายนิรัน   ตุไตลา</t>
  </si>
  <si>
    <t>นายชำนาญ   เมืองนาม</t>
  </si>
  <si>
    <t>บ้านหนองกุงวิทยาคาร</t>
  </si>
  <si>
    <t>นายเทิดทัย  น้อยโนนงิ้ว</t>
  </si>
  <si>
    <t>หนองไผ่มอดินแดง</t>
  </si>
  <si>
    <t>นายสุเทพ   จันมะโฮง</t>
  </si>
  <si>
    <t>บ้านหนองหิน</t>
  </si>
  <si>
    <t>นายสนิท   จันทะโสดา</t>
  </si>
  <si>
    <t>บ้านดงพอง</t>
  </si>
  <si>
    <t>นายละมุด   ทรัพย์ผาด</t>
  </si>
  <si>
    <t>บ้านดอนดู่คุรุราษฎร์วิทยา</t>
  </si>
  <si>
    <t>นายสุทัศ   ละน้อย</t>
  </si>
  <si>
    <t>อานันทนวิทยา</t>
  </si>
  <si>
    <t>นายประสาท   สินทร</t>
  </si>
  <si>
    <t>บ้านเลิง</t>
  </si>
  <si>
    <t>นายทองสุข   สิมมา</t>
  </si>
  <si>
    <t>บ้านโคกสีวิทยาเสริม</t>
  </si>
  <si>
    <t>นายมานิตย์   ขวาแซ้น</t>
  </si>
  <si>
    <t>บ้านดอนธาตุท่าฉางท่าพระทราย</t>
  </si>
  <si>
    <t>นายสงค์   หลวงศรี</t>
  </si>
  <si>
    <t>บ้านดอนบม</t>
  </si>
  <si>
    <t>นายมนัส   เจริญหล้า</t>
  </si>
  <si>
    <t>บ้านสะอาด</t>
  </si>
  <si>
    <t>นายประยงค์   ทิพราช</t>
  </si>
  <si>
    <t>บ้านโนนตุ่นสามัคคีศึกษา</t>
  </si>
  <si>
    <t>นายสมาน   ทวิลา</t>
  </si>
  <si>
    <t xml:space="preserve">ช่างไม้ </t>
  </si>
  <si>
    <t>บ้านคำไฮหัวทุ่งประชาบำรุง</t>
  </si>
  <si>
    <t>กลุ่ม 1</t>
  </si>
  <si>
    <t>ช 2</t>
  </si>
  <si>
    <t>นายนิคม   บุญจวง</t>
  </si>
  <si>
    <t>บ้านหนองขามประชาบำรุง</t>
  </si>
  <si>
    <t>นายชูศักดิ์  นาคหว่าง</t>
  </si>
  <si>
    <t>บ้านโคกฟันโปง</t>
  </si>
  <si>
    <t>นายสุระ  ประจุทะเน</t>
  </si>
  <si>
    <t>อนุบาลขอนแก่น</t>
  </si>
  <si>
    <t>นายมนูญ  ชารีขันธ์</t>
  </si>
  <si>
    <t>นายสุรจิตร   ชนะบุญ</t>
  </si>
  <si>
    <t>สนามบิน</t>
  </si>
  <si>
    <t>นายสมพล   ดาทุมมา</t>
  </si>
  <si>
    <t>บ้านโคกนางามปลาเซียม</t>
  </si>
  <si>
    <t>นายเลิศฤาชัย  สามหาดไทย</t>
  </si>
  <si>
    <t>บ้านคำบอน</t>
  </si>
  <si>
    <t>นายไชยา    แก้วเหล่า</t>
  </si>
  <si>
    <t>เขื่อนกระพี้ศึกษา</t>
  </si>
  <si>
    <t>นายสุริยา   จักราช</t>
  </si>
  <si>
    <t xml:space="preserve">ช่างปูน </t>
  </si>
  <si>
    <t>บ้านค้อ</t>
  </si>
  <si>
    <t>นายชุมพล   บัวพรมมา</t>
  </si>
  <si>
    <t>พนักงานบริการ</t>
  </si>
  <si>
    <t>บ้านแดงราษฎร์สามัคคี</t>
  </si>
  <si>
    <t>บ 1</t>
  </si>
  <si>
    <t>นายอุทร    หยองเอ่น</t>
  </si>
  <si>
    <t>หนองชาดพิทยาคม</t>
  </si>
  <si>
    <t>นายสวัสดิ์    คำปิคา</t>
  </si>
  <si>
    <t>บ้านโสกม่วงดอนดู่</t>
  </si>
  <si>
    <t>นายบัญชา   แสงทอง</t>
  </si>
  <si>
    <t>พนักงานพิมพ์</t>
  </si>
  <si>
    <t>ส 2</t>
  </si>
  <si>
    <t>นายสุธรรม   แบนอภัย</t>
  </si>
  <si>
    <t>พงษ์ภิญโญ 2</t>
  </si>
  <si>
    <t>นายประวิทย์   อ้วนนวล</t>
  </si>
  <si>
    <t>ชุมชนบ้านฝาง</t>
  </si>
  <si>
    <t>นายทองสินธุ์   ศรีชาหล้า</t>
  </si>
  <si>
    <t>สระแก้วราษฎร์บำรุง</t>
  </si>
  <si>
    <t>นายสมยศ   ขุนภักดี</t>
  </si>
  <si>
    <t>บ้านคำหญ้าแดง</t>
  </si>
  <si>
    <t>นายคำผาย   กาสีชา</t>
  </si>
  <si>
    <t>บ้านโคกกว้าง</t>
  </si>
  <si>
    <t>นายบุญเต็ม   ทิพแสง</t>
  </si>
  <si>
    <t>บ้านโสกแต้</t>
  </si>
  <si>
    <t>นายทองสุข    ซ้ายสุข</t>
  </si>
  <si>
    <t>บ้านหนองเซียงซุยโนนสะอาด</t>
  </si>
  <si>
    <t>นายมานพ    ซ้ายสุข</t>
  </si>
  <si>
    <t>สว่างศิริพัฒนา</t>
  </si>
  <si>
    <t>นายชาญชัย  ถิรพัฒน์พงศ์</t>
  </si>
  <si>
    <t>บ้านแก่นประดู่</t>
  </si>
  <si>
    <t>นายแก่นกล้า    อุตถา</t>
  </si>
  <si>
    <t>บ้านโนนบ่อ</t>
  </si>
  <si>
    <t>นายผล   แก่นสม</t>
  </si>
  <si>
    <t>บ้านนาล้อม</t>
  </si>
  <si>
    <t>นายพิทักษ์   มุงคุณแสน</t>
  </si>
  <si>
    <t>บ้านหินเหิบศิลาทิพย์</t>
  </si>
  <si>
    <t>นายสุรชัย    หาแก้ว</t>
  </si>
  <si>
    <t>บ้านชาด</t>
  </si>
  <si>
    <t>นายวัชรพล   พหลทัพ</t>
  </si>
  <si>
    <t>บ้านโจดใหญ่</t>
  </si>
  <si>
    <t>นายพันธุ์ธัช  ปิ่นเงาะปก</t>
  </si>
  <si>
    <t>บ้านหนองแวงหนองจิกโนนตุ่น</t>
  </si>
  <si>
    <t>นายสงคราม   อุตถา</t>
  </si>
  <si>
    <t>บ้านหนองหญ้าข้าวนก</t>
  </si>
  <si>
    <t>นายทองใบ  เพ็ชรสีเขียว</t>
  </si>
  <si>
    <t>หนองโพธิ์ประชานุกูล</t>
  </si>
  <si>
    <t>นายวิชัย    นาสมโภชน์</t>
  </si>
  <si>
    <t>พระบุบ้านหันราษฎร์ประสาท</t>
  </si>
  <si>
    <t>นายมิตร   ทองยศ</t>
  </si>
  <si>
    <t>สพป.ขอนแก่น เขต 1</t>
  </si>
  <si>
    <t>นายลือชัย   ไชยวรรณ</t>
  </si>
  <si>
    <t>พนักงานขับเครื่องจักรกลขนาดกลาง</t>
  </si>
  <si>
    <t>นายบุญเลิศ   ไพราม</t>
  </si>
  <si>
    <t>นายจิตกร   ศิริคำกร</t>
  </si>
  <si>
    <t>นายนพดล   กองไชยสงค์</t>
  </si>
  <si>
    <t>นายชัยยา   น้อยเล็ก</t>
  </si>
  <si>
    <t>นายแสวง   ประทุมวัน</t>
  </si>
  <si>
    <t>นายปฏิพัฒน์  ศรีแก้ว</t>
  </si>
  <si>
    <t>ส 3</t>
  </si>
  <si>
    <t>นายสิรพงศ์   ลัทธิวรรณ</t>
  </si>
  <si>
    <t>พนักงานธุรการ</t>
  </si>
  <si>
    <t>กลุ่ม 3</t>
  </si>
  <si>
    <t>ส 4</t>
  </si>
  <si>
    <t>น.ส.ทัศนีย์    เซ็นหอม</t>
  </si>
  <si>
    <t xml:space="preserve">ค่าจ้าง </t>
  </si>
  <si>
    <t>เต็มขั้น</t>
  </si>
  <si>
    <t>หมายเหตุ</t>
  </si>
  <si>
    <t>ประกอบการพิจารณาเลื่อนขั้นค่าจ้างลูกจ้างประจำ สังกัด สพป.ขอนแก่น เขต 1</t>
  </si>
  <si>
    <t>จำนวน</t>
  </si>
  <si>
    <t>ลูกจ้าง</t>
  </si>
  <si>
    <t>โควตา</t>
  </si>
  <si>
    <t>กลุ่มงาน</t>
  </si>
  <si>
    <t>ตัวเต็ม</t>
  </si>
  <si>
    <t>เศษ</t>
  </si>
  <si>
    <t>(คน)</t>
  </si>
  <si>
    <t xml:space="preserve">   กลุ่มสถานศึกษาในเขตพื้นที่ ที่ 1</t>
  </si>
  <si>
    <t>รวม</t>
  </si>
  <si>
    <t xml:space="preserve">   กลุ่มสถานศึกษาในเขตพื้นที่ ที่ 2</t>
  </si>
  <si>
    <t xml:space="preserve">   กลุ่มสถานศึกษาในเขตพื้นที่ ที่ 3</t>
  </si>
  <si>
    <t xml:space="preserve">   กลุ่มสถานศึกษาในเขตพื้นที่ ที่ 4</t>
  </si>
  <si>
    <t xml:space="preserve">   กลุ่มสถานศึกษาในเขตพื้นที่ ที่ 5</t>
  </si>
  <si>
    <t xml:space="preserve">   กลุ่มสถานศึกษาในเขตพื้นที่ ที่ 6</t>
  </si>
  <si>
    <t xml:space="preserve">   กลุ่มสถานศึกษาในเขตพื้นที่ ที่ 7</t>
  </si>
  <si>
    <t xml:space="preserve">   กลุ่มสถานศึกษาในเขตพื้นที่ ที่ 8</t>
  </si>
  <si>
    <t xml:space="preserve">   กลุ่มสถานศึกษาในเขตพื้นที่ ที่ 9</t>
  </si>
  <si>
    <t xml:space="preserve">   กลุ่มสถานศึกษาในเขตพื้นที่ ที่ 10</t>
  </si>
  <si>
    <t xml:space="preserve">   กลุ่มสถานศึกษาในเขตพื้นที่ ที่ 11</t>
  </si>
  <si>
    <t xml:space="preserve">   กลุ่มสถานศึกษาในเขตพื้นที่ ที่ 12</t>
  </si>
  <si>
    <t xml:space="preserve">   กลุ่มสถานศึกษาในเขตพื้นที่ ที่ 13</t>
  </si>
  <si>
    <t xml:space="preserve">   กลุ่มสถานศึกษาในเขตพื้นที่ ที่ 14</t>
  </si>
  <si>
    <t xml:space="preserve">   กลุ่มสถานศึกษาในเขตพื้นที่ ที่ 15</t>
  </si>
  <si>
    <t xml:space="preserve">   กลุ่มสถานศึกษาในเขตพื้นที่ ที่ 16</t>
  </si>
  <si>
    <t xml:space="preserve">   กลุ่มสถานศึกษาในเขตพื้นที่ ที่ 17</t>
  </si>
  <si>
    <t xml:space="preserve">  สพป.ขอนแก่น เขต 1</t>
  </si>
  <si>
    <t>รวมทั้งสิ้น</t>
  </si>
  <si>
    <t>จำนวนโควตาสำหรับเลื่อนขั้นค่าจ้างลูกจ้างประจำ ครั้งที่ 1 ( 1 เมษายน 2558 )</t>
  </si>
  <si>
    <t>พื้นที่ ที่</t>
  </si>
  <si>
    <t xml:space="preserve"> 1 มีนาคม 2558</t>
  </si>
  <si>
    <t>ช่าง</t>
  </si>
  <si>
    <t>บริการพื้นฐาน</t>
  </si>
  <si>
    <t>สนับสนุน</t>
  </si>
  <si>
    <t>ประกอบการเลื่อนขั้นค่าจ้างลูกจ้างประจำ  ครั้งที่  1  ( 1 เมษายน 2558 )   สังกัด สพป.ขอนแก่น  เต 1</t>
  </si>
  <si>
    <t>บัญชีรายชื่อลูกจ้างประจำที่มีตัวอยู่จริง  ณ  วันที่  1  มีนาคม  2558</t>
  </si>
  <si>
    <t>เกษียณ 1 ต.ค.58</t>
  </si>
  <si>
    <t>เต็มขั้น/เกษียณ 1 ต.ค. 58</t>
  </si>
  <si>
    <t>เต็มขั้น/เกษียณ 1 ต.ค.58</t>
  </si>
  <si>
    <t xml:space="preserve">   สพป.ขอนแก่น เขต 1</t>
  </si>
  <si>
    <t>ใช้เงิน</t>
  </si>
  <si>
    <t>เลื่อน0.5เต็มขั้น</t>
  </si>
  <si>
    <t>เลื่อนเป็น</t>
  </si>
  <si>
    <t xml:space="preserve"> 0.5 ขั้น</t>
  </si>
  <si>
    <t xml:space="preserve"> 1 ขั้น</t>
  </si>
  <si>
    <t>ประกอบการเลื่อนขั้นค่าจ้างลูกจ้างประจำ  ครั้งที่  1  ( 1 เมษายน 2558 )   สังกัด สพป.ขอนแก่น  เขต 1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</si>
</sst>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2" xfId="0" applyFont="1" applyFill="1" applyBorder="1"/>
    <xf numFmtId="0" fontId="1" fillId="0" borderId="3" xfId="0" applyFont="1" applyFill="1" applyBorder="1" applyAlignment="1">
      <alignment shrinkToFit="1"/>
    </xf>
    <xf numFmtId="3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center" shrinkToFit="1"/>
    </xf>
    <xf numFmtId="3" fontId="1" fillId="0" borderId="6" xfId="0" applyNumberFormat="1" applyFont="1" applyFill="1" applyBorder="1" applyAlignment="1">
      <alignment horizontal="center" shrinkToFi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shrinkToFit="1"/>
    </xf>
    <xf numFmtId="0" fontId="1" fillId="0" borderId="9" xfId="0" applyFont="1" applyFill="1" applyBorder="1" applyAlignment="1">
      <alignment shrinkToFit="1"/>
    </xf>
    <xf numFmtId="0" fontId="1" fillId="0" borderId="9" xfId="0" applyFont="1" applyFill="1" applyBorder="1" applyAlignment="1">
      <alignment horizontal="center" shrinkToFit="1"/>
    </xf>
    <xf numFmtId="3" fontId="1" fillId="0" borderId="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shrinkToFit="1"/>
    </xf>
    <xf numFmtId="0" fontId="1" fillId="0" borderId="11" xfId="0" applyFont="1" applyFill="1" applyBorder="1" applyAlignment="1">
      <alignment shrinkToFit="1"/>
    </xf>
    <xf numFmtId="0" fontId="1" fillId="0" borderId="11" xfId="0" applyFont="1" applyFill="1" applyBorder="1" applyAlignment="1">
      <alignment horizontal="center" shrinkToFit="1"/>
    </xf>
    <xf numFmtId="3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 shrinkToFit="1"/>
    </xf>
    <xf numFmtId="3" fontId="1" fillId="0" borderId="11" xfId="0" applyNumberFormat="1" applyFont="1" applyFill="1" applyBorder="1" applyAlignment="1">
      <alignment horizontal="center" shrinkToFit="1"/>
    </xf>
    <xf numFmtId="0" fontId="2" fillId="0" borderId="0" xfId="0" applyFont="1"/>
    <xf numFmtId="3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shrinkToFit="1"/>
    </xf>
    <xf numFmtId="0" fontId="2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shrinkToFit="1"/>
    </xf>
    <xf numFmtId="3" fontId="1" fillId="2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shrinkToFi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shrinkToFit="1"/>
    </xf>
    <xf numFmtId="2" fontId="1" fillId="0" borderId="6" xfId="0" applyNumberFormat="1" applyFont="1" applyBorder="1" applyAlignment="1">
      <alignment horizontal="center" shrinkToFit="1"/>
    </xf>
    <xf numFmtId="3" fontId="1" fillId="2" borderId="5" xfId="0" applyNumberFormat="1" applyFont="1" applyFill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shrinkToFit="1"/>
    </xf>
    <xf numFmtId="2" fontId="1" fillId="0" borderId="8" xfId="0" applyNumberFormat="1" applyFont="1" applyBorder="1" applyAlignment="1">
      <alignment horizontal="center" shrinkToFit="1"/>
    </xf>
    <xf numFmtId="0" fontId="1" fillId="0" borderId="7" xfId="0" applyFont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shrinkToFit="1"/>
    </xf>
    <xf numFmtId="0" fontId="3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shrinkToFit="1"/>
    </xf>
    <xf numFmtId="0" fontId="1" fillId="0" borderId="5" xfId="0" applyFont="1" applyBorder="1" applyAlignment="1">
      <alignment shrinkToFit="1"/>
    </xf>
    <xf numFmtId="2" fontId="1" fillId="0" borderId="5" xfId="0" applyNumberFormat="1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2" fontId="1" fillId="0" borderId="14" xfId="0" applyNumberFormat="1" applyFont="1" applyBorder="1" applyAlignment="1">
      <alignment horizontal="center" shrinkToFit="1"/>
    </xf>
    <xf numFmtId="4" fontId="1" fillId="2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shrinkToFit="1"/>
    </xf>
    <xf numFmtId="0" fontId="1" fillId="0" borderId="15" xfId="0" applyFont="1" applyBorder="1" applyAlignment="1">
      <alignment horizontal="center" shrinkToFit="1"/>
    </xf>
    <xf numFmtId="2" fontId="1" fillId="0" borderId="15" xfId="0" applyNumberFormat="1" applyFont="1" applyBorder="1" applyAlignment="1">
      <alignment horizontal="center" shrinkToFit="1"/>
    </xf>
    <xf numFmtId="0" fontId="1" fillId="0" borderId="5" xfId="0" applyFont="1" applyFill="1" applyBorder="1" applyAlignment="1">
      <alignment shrinkToFit="1"/>
    </xf>
    <xf numFmtId="2" fontId="1" fillId="0" borderId="6" xfId="0" applyNumberFormat="1" applyFont="1" applyFill="1" applyBorder="1" applyAlignment="1">
      <alignment horizontal="center" shrinkToFit="1"/>
    </xf>
    <xf numFmtId="4" fontId="1" fillId="2" borderId="5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2" fontId="1" fillId="0" borderId="7" xfId="0" applyNumberFormat="1" applyFont="1" applyBorder="1" applyAlignment="1">
      <alignment horizontal="center" shrinkToFit="1"/>
    </xf>
    <xf numFmtId="0" fontId="1" fillId="0" borderId="7" xfId="0" applyFont="1" applyBorder="1" applyAlignment="1">
      <alignment shrinkToFit="1"/>
    </xf>
    <xf numFmtId="0" fontId="1" fillId="0" borderId="7" xfId="0" applyFont="1" applyBorder="1"/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/>
    <xf numFmtId="4" fontId="3" fillId="2" borderId="14" xfId="0" applyNumberFormat="1" applyFont="1" applyFill="1" applyBorder="1" applyAlignment="1">
      <alignment horizontal="center"/>
    </xf>
    <xf numFmtId="0" fontId="1" fillId="0" borderId="14" xfId="0" applyFont="1" applyBorder="1"/>
    <xf numFmtId="0" fontId="1" fillId="0" borderId="0" xfId="0" applyFont="1"/>
    <xf numFmtId="2" fontId="1" fillId="0" borderId="0" xfId="0" applyNumberFormat="1" applyFont="1"/>
    <xf numFmtId="0" fontId="1" fillId="2" borderId="0" xfId="0" applyFont="1" applyFill="1"/>
    <xf numFmtId="0" fontId="1" fillId="0" borderId="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0" fontId="2" fillId="0" borderId="5" xfId="0" applyFont="1" applyBorder="1" applyAlignment="1"/>
    <xf numFmtId="0" fontId="2" fillId="0" borderId="11" xfId="0" applyFont="1" applyBorder="1" applyAlignment="1"/>
    <xf numFmtId="0" fontId="2" fillId="0" borderId="11" xfId="0" applyFont="1" applyBorder="1" applyAlignment="1">
      <alignment shrinkToFit="1"/>
    </xf>
    <xf numFmtId="0" fontId="2" fillId="0" borderId="16" xfId="0" applyFont="1" applyBorder="1" applyAlignment="1"/>
    <xf numFmtId="3" fontId="2" fillId="0" borderId="0" xfId="0" applyNumberFormat="1" applyFont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shrinkToFit="1"/>
    </xf>
    <xf numFmtId="0" fontId="1" fillId="0" borderId="17" xfId="0" applyFont="1" applyFill="1" applyBorder="1" applyAlignment="1">
      <alignment shrinkToFit="1"/>
    </xf>
    <xf numFmtId="0" fontId="1" fillId="0" borderId="17" xfId="0" applyFont="1" applyFill="1" applyBorder="1" applyAlignment="1">
      <alignment horizontal="center" shrinkToFit="1"/>
    </xf>
    <xf numFmtId="3" fontId="1" fillId="0" borderId="17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shrinkToFit="1"/>
    </xf>
    <xf numFmtId="0" fontId="1" fillId="0" borderId="2" xfId="0" applyFont="1" applyFill="1" applyBorder="1" applyAlignment="1">
      <alignment horizontal="center" shrinkToFit="1"/>
    </xf>
    <xf numFmtId="1" fontId="1" fillId="0" borderId="2" xfId="0" applyNumberFormat="1" applyFont="1" applyFill="1" applyBorder="1" applyAlignment="1">
      <alignment horizontal="center" shrinkToFit="1"/>
    </xf>
    <xf numFmtId="0" fontId="2" fillId="0" borderId="17" xfId="0" applyFont="1" applyBorder="1" applyAlignment="1">
      <alignment shrinkToFit="1"/>
    </xf>
    <xf numFmtId="1" fontId="1" fillId="0" borderId="0" xfId="0" applyNumberFormat="1" applyFont="1" applyFill="1" applyBorder="1" applyAlignment="1">
      <alignment horizontal="center" shrinkToFit="1"/>
    </xf>
    <xf numFmtId="0" fontId="2" fillId="0" borderId="6" xfId="0" applyFont="1" applyBorder="1" applyAlignment="1"/>
    <xf numFmtId="0" fontId="1" fillId="0" borderId="5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0" borderId="11" xfId="0" applyFont="1" applyBorder="1"/>
    <xf numFmtId="0" fontId="2" fillId="0" borderId="16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P82"/>
  <sheetViews>
    <sheetView tabSelected="1" workbookViewId="0">
      <selection activeCell="B5" sqref="B5"/>
    </sheetView>
  </sheetViews>
  <sheetFormatPr defaultRowHeight="21"/>
  <cols>
    <col min="1" max="1" width="5.25" style="22" customWidth="1"/>
    <col min="2" max="2" width="16.75" style="22" customWidth="1"/>
    <col min="3" max="3" width="10.75" style="22" customWidth="1"/>
    <col min="4" max="4" width="12.625" style="22" customWidth="1"/>
    <col min="5" max="5" width="4.625" style="71" customWidth="1"/>
    <col min="6" max="6" width="6.625" style="22" customWidth="1"/>
    <col min="7" max="7" width="5.5" style="22" customWidth="1"/>
    <col min="8" max="8" width="8.375" style="22" customWidth="1"/>
    <col min="9" max="9" width="6" style="22" customWidth="1"/>
    <col min="10" max="10" width="8.125" style="22" customWidth="1"/>
    <col min="11" max="11" width="7.75" style="22" customWidth="1"/>
    <col min="12" max="12" width="7.5" style="71" customWidth="1"/>
    <col min="13" max="13" width="5.875" style="71" customWidth="1"/>
    <col min="14" max="14" width="9" style="71"/>
    <col min="15" max="15" width="6.875" style="71" customWidth="1"/>
    <col min="16" max="16384" width="9" style="22"/>
  </cols>
  <sheetData>
    <row r="1" spans="1:16">
      <c r="A1" s="108" t="s">
        <v>209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6">
      <c r="A2" s="109" t="s">
        <v>219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6">
      <c r="A3" s="85" t="s">
        <v>3</v>
      </c>
      <c r="B3" s="85" t="s">
        <v>4</v>
      </c>
      <c r="C3" s="85" t="s">
        <v>0</v>
      </c>
      <c r="D3" s="85" t="s">
        <v>5</v>
      </c>
      <c r="E3" s="24" t="s">
        <v>203</v>
      </c>
      <c r="F3" s="24" t="s">
        <v>0</v>
      </c>
      <c r="G3" s="24" t="s">
        <v>178</v>
      </c>
      <c r="H3" s="7" t="s">
        <v>7</v>
      </c>
      <c r="I3" s="1" t="s">
        <v>8</v>
      </c>
      <c r="J3" s="3" t="s">
        <v>1</v>
      </c>
      <c r="K3" s="23" t="s">
        <v>171</v>
      </c>
      <c r="L3" s="110" t="s">
        <v>216</v>
      </c>
      <c r="M3" s="111"/>
      <c r="N3" s="111"/>
      <c r="O3" s="112"/>
      <c r="P3" s="99" t="s">
        <v>173</v>
      </c>
    </row>
    <row r="4" spans="1:16">
      <c r="A4" s="4"/>
      <c r="B4" s="4"/>
      <c r="C4" s="4"/>
      <c r="D4" s="5"/>
      <c r="E4" s="70"/>
      <c r="F4" s="6" t="s">
        <v>6</v>
      </c>
      <c r="G4" s="6"/>
      <c r="H4" s="7" t="s">
        <v>1</v>
      </c>
      <c r="I4" s="7"/>
      <c r="J4" s="8" t="s">
        <v>9</v>
      </c>
      <c r="K4" s="8" t="s">
        <v>204</v>
      </c>
      <c r="L4" s="106" t="s">
        <v>217</v>
      </c>
      <c r="M4" s="106" t="s">
        <v>214</v>
      </c>
      <c r="N4" s="106" t="s">
        <v>218</v>
      </c>
      <c r="O4" s="106" t="s">
        <v>214</v>
      </c>
      <c r="P4" s="95"/>
    </row>
    <row r="5" spans="1:16">
      <c r="A5" s="9">
        <v>1</v>
      </c>
      <c r="B5" s="10" t="s">
        <v>11</v>
      </c>
      <c r="C5" s="11" t="s">
        <v>12</v>
      </c>
      <c r="D5" s="11" t="s">
        <v>13</v>
      </c>
      <c r="E5" s="12">
        <v>1</v>
      </c>
      <c r="F5" s="12">
        <v>3761</v>
      </c>
      <c r="G5" s="12" t="s">
        <v>205</v>
      </c>
      <c r="H5" s="12" t="s">
        <v>14</v>
      </c>
      <c r="I5" s="12" t="s">
        <v>15</v>
      </c>
      <c r="J5" s="13">
        <v>18790</v>
      </c>
      <c r="K5" s="13">
        <v>19660</v>
      </c>
      <c r="L5" s="102">
        <v>20040</v>
      </c>
      <c r="M5" s="102">
        <f t="shared" ref="M5:M38" si="0">L5-K5</f>
        <v>380</v>
      </c>
      <c r="N5" s="102">
        <v>20400</v>
      </c>
      <c r="O5" s="102">
        <f t="shared" ref="O5:O38" si="1">N5-K5</f>
        <v>740</v>
      </c>
      <c r="P5" s="96"/>
    </row>
    <row r="6" spans="1:16">
      <c r="A6" s="14">
        <v>2</v>
      </c>
      <c r="B6" s="15" t="s">
        <v>16</v>
      </c>
      <c r="C6" s="16" t="s">
        <v>12</v>
      </c>
      <c r="D6" s="16" t="s">
        <v>17</v>
      </c>
      <c r="E6" s="17">
        <v>1</v>
      </c>
      <c r="F6" s="17">
        <v>3803</v>
      </c>
      <c r="G6" s="17" t="s">
        <v>205</v>
      </c>
      <c r="H6" s="17" t="s">
        <v>14</v>
      </c>
      <c r="I6" s="17" t="s">
        <v>15</v>
      </c>
      <c r="J6" s="18">
        <v>19300</v>
      </c>
      <c r="K6" s="18">
        <v>20040</v>
      </c>
      <c r="L6" s="101">
        <v>20400</v>
      </c>
      <c r="M6" s="102">
        <f t="shared" si="0"/>
        <v>360</v>
      </c>
      <c r="N6" s="101">
        <v>20770</v>
      </c>
      <c r="O6" s="101">
        <f t="shared" si="1"/>
        <v>730</v>
      </c>
      <c r="P6" s="76" t="s">
        <v>210</v>
      </c>
    </row>
    <row r="7" spans="1:16">
      <c r="A7" s="14">
        <v>3</v>
      </c>
      <c r="B7" s="15" t="s">
        <v>18</v>
      </c>
      <c r="C7" s="16" t="s">
        <v>12</v>
      </c>
      <c r="D7" s="16" t="s">
        <v>19</v>
      </c>
      <c r="E7" s="17">
        <v>1</v>
      </c>
      <c r="F7" s="17">
        <v>3786</v>
      </c>
      <c r="G7" s="17" t="s">
        <v>205</v>
      </c>
      <c r="H7" s="17" t="s">
        <v>20</v>
      </c>
      <c r="I7" s="17" t="s">
        <v>21</v>
      </c>
      <c r="J7" s="18">
        <v>19300</v>
      </c>
      <c r="K7" s="18">
        <v>20040</v>
      </c>
      <c r="L7" s="101">
        <v>20400</v>
      </c>
      <c r="M7" s="102">
        <f t="shared" si="0"/>
        <v>360</v>
      </c>
      <c r="N7" s="101">
        <v>20770</v>
      </c>
      <c r="O7" s="101">
        <f t="shared" si="1"/>
        <v>730</v>
      </c>
      <c r="P7" s="97"/>
    </row>
    <row r="8" spans="1:16">
      <c r="A8" s="14">
        <v>4</v>
      </c>
      <c r="B8" s="15" t="s">
        <v>22</v>
      </c>
      <c r="C8" s="16" t="s">
        <v>12</v>
      </c>
      <c r="D8" s="16" t="s">
        <v>23</v>
      </c>
      <c r="E8" s="17">
        <v>1</v>
      </c>
      <c r="F8" s="17">
        <v>3817</v>
      </c>
      <c r="G8" s="17" t="s">
        <v>205</v>
      </c>
      <c r="H8" s="17" t="s">
        <v>20</v>
      </c>
      <c r="I8" s="17" t="s">
        <v>21</v>
      </c>
      <c r="J8" s="18">
        <v>19300</v>
      </c>
      <c r="K8" s="18">
        <v>20040</v>
      </c>
      <c r="L8" s="101">
        <v>20400</v>
      </c>
      <c r="M8" s="102">
        <f t="shared" si="0"/>
        <v>360</v>
      </c>
      <c r="N8" s="101">
        <v>20770</v>
      </c>
      <c r="O8" s="101">
        <f t="shared" si="1"/>
        <v>730</v>
      </c>
      <c r="P8" s="97"/>
    </row>
    <row r="9" spans="1:16">
      <c r="A9" s="14">
        <v>5</v>
      </c>
      <c r="B9" s="15" t="s">
        <v>24</v>
      </c>
      <c r="C9" s="16" t="s">
        <v>25</v>
      </c>
      <c r="D9" s="16" t="s">
        <v>26</v>
      </c>
      <c r="E9" s="17">
        <v>2</v>
      </c>
      <c r="F9" s="17">
        <v>3772</v>
      </c>
      <c r="G9" s="17" t="s">
        <v>205</v>
      </c>
      <c r="H9" s="17" t="s">
        <v>20</v>
      </c>
      <c r="I9" s="17" t="s">
        <v>21</v>
      </c>
      <c r="J9" s="18">
        <v>19660</v>
      </c>
      <c r="K9" s="18">
        <v>20400</v>
      </c>
      <c r="L9" s="101">
        <v>20770</v>
      </c>
      <c r="M9" s="102">
        <f t="shared" si="0"/>
        <v>370</v>
      </c>
      <c r="N9" s="101">
        <v>21140</v>
      </c>
      <c r="O9" s="101">
        <f t="shared" si="1"/>
        <v>740</v>
      </c>
      <c r="P9" s="97"/>
    </row>
    <row r="10" spans="1:16">
      <c r="A10" s="14">
        <v>6</v>
      </c>
      <c r="B10" s="15" t="s">
        <v>27</v>
      </c>
      <c r="C10" s="16" t="s">
        <v>12</v>
      </c>
      <c r="D10" s="16" t="s">
        <v>28</v>
      </c>
      <c r="E10" s="17">
        <v>2</v>
      </c>
      <c r="F10" s="17">
        <v>3813</v>
      </c>
      <c r="G10" s="17" t="s">
        <v>205</v>
      </c>
      <c r="H10" s="17" t="s">
        <v>20</v>
      </c>
      <c r="I10" s="17" t="s">
        <v>21</v>
      </c>
      <c r="J10" s="18">
        <v>19300</v>
      </c>
      <c r="K10" s="18">
        <v>20040</v>
      </c>
      <c r="L10" s="101">
        <v>20400</v>
      </c>
      <c r="M10" s="102">
        <f t="shared" si="0"/>
        <v>360</v>
      </c>
      <c r="N10" s="101">
        <v>20770</v>
      </c>
      <c r="O10" s="101">
        <f t="shared" si="1"/>
        <v>730</v>
      </c>
      <c r="P10" s="97"/>
    </row>
    <row r="11" spans="1:16">
      <c r="A11" s="14">
        <v>7</v>
      </c>
      <c r="B11" s="15" t="s">
        <v>29</v>
      </c>
      <c r="C11" s="16" t="s">
        <v>25</v>
      </c>
      <c r="D11" s="16" t="s">
        <v>30</v>
      </c>
      <c r="E11" s="17">
        <v>2</v>
      </c>
      <c r="F11" s="17">
        <v>3818</v>
      </c>
      <c r="G11" s="17" t="s">
        <v>205</v>
      </c>
      <c r="H11" s="17" t="s">
        <v>20</v>
      </c>
      <c r="I11" s="17" t="s">
        <v>21</v>
      </c>
      <c r="J11" s="18">
        <v>19660</v>
      </c>
      <c r="K11" s="18">
        <v>20400</v>
      </c>
      <c r="L11" s="101">
        <v>20770</v>
      </c>
      <c r="M11" s="102">
        <f t="shared" si="0"/>
        <v>370</v>
      </c>
      <c r="N11" s="101">
        <v>21140</v>
      </c>
      <c r="O11" s="101">
        <f t="shared" si="1"/>
        <v>740</v>
      </c>
      <c r="P11" s="97"/>
    </row>
    <row r="12" spans="1:16">
      <c r="A12" s="14">
        <v>8</v>
      </c>
      <c r="B12" s="15" t="s">
        <v>31</v>
      </c>
      <c r="C12" s="16" t="s">
        <v>12</v>
      </c>
      <c r="D12" s="16" t="s">
        <v>32</v>
      </c>
      <c r="E12" s="17">
        <v>2</v>
      </c>
      <c r="F12" s="17">
        <v>3780</v>
      </c>
      <c r="G12" s="17" t="s">
        <v>205</v>
      </c>
      <c r="H12" s="17" t="s">
        <v>20</v>
      </c>
      <c r="I12" s="17" t="s">
        <v>21</v>
      </c>
      <c r="J12" s="18">
        <v>18950</v>
      </c>
      <c r="K12" s="18">
        <v>19660</v>
      </c>
      <c r="L12" s="101">
        <v>20040</v>
      </c>
      <c r="M12" s="102">
        <f t="shared" si="0"/>
        <v>380</v>
      </c>
      <c r="N12" s="101">
        <v>20400</v>
      </c>
      <c r="O12" s="101">
        <f t="shared" si="1"/>
        <v>740</v>
      </c>
      <c r="P12" s="97"/>
    </row>
    <row r="13" spans="1:16">
      <c r="A13" s="14">
        <v>9</v>
      </c>
      <c r="B13" s="15" t="s">
        <v>33</v>
      </c>
      <c r="C13" s="16" t="s">
        <v>12</v>
      </c>
      <c r="D13" s="16" t="s">
        <v>34</v>
      </c>
      <c r="E13" s="17">
        <v>3</v>
      </c>
      <c r="F13" s="20">
        <v>3781</v>
      </c>
      <c r="G13" s="17" t="s">
        <v>205</v>
      </c>
      <c r="H13" s="17" t="s">
        <v>14</v>
      </c>
      <c r="I13" s="20" t="s">
        <v>15</v>
      </c>
      <c r="J13" s="18">
        <v>17570</v>
      </c>
      <c r="K13" s="18">
        <v>18190</v>
      </c>
      <c r="L13" s="101">
        <v>18480</v>
      </c>
      <c r="M13" s="102">
        <f t="shared" si="0"/>
        <v>290</v>
      </c>
      <c r="N13" s="101">
        <v>18790</v>
      </c>
      <c r="O13" s="101">
        <f t="shared" si="1"/>
        <v>600</v>
      </c>
      <c r="P13" s="97"/>
    </row>
    <row r="14" spans="1:16">
      <c r="A14" s="14">
        <v>10</v>
      </c>
      <c r="B14" s="15" t="s">
        <v>35</v>
      </c>
      <c r="C14" s="16" t="s">
        <v>12</v>
      </c>
      <c r="D14" s="16" t="s">
        <v>36</v>
      </c>
      <c r="E14" s="17">
        <v>3</v>
      </c>
      <c r="F14" s="17">
        <v>3816</v>
      </c>
      <c r="G14" s="17" t="s">
        <v>205</v>
      </c>
      <c r="H14" s="17" t="s">
        <v>20</v>
      </c>
      <c r="I14" s="20" t="s">
        <v>21</v>
      </c>
      <c r="J14" s="18">
        <v>19300</v>
      </c>
      <c r="K14" s="21">
        <v>20400</v>
      </c>
      <c r="L14" s="101">
        <v>20770</v>
      </c>
      <c r="M14" s="102">
        <f t="shared" si="0"/>
        <v>370</v>
      </c>
      <c r="N14" s="101">
        <v>21140</v>
      </c>
      <c r="O14" s="101">
        <f t="shared" si="1"/>
        <v>740</v>
      </c>
      <c r="P14" s="97"/>
    </row>
    <row r="15" spans="1:16">
      <c r="A15" s="14">
        <v>11</v>
      </c>
      <c r="B15" s="15" t="s">
        <v>37</v>
      </c>
      <c r="C15" s="16" t="s">
        <v>12</v>
      </c>
      <c r="D15" s="16" t="s">
        <v>38</v>
      </c>
      <c r="E15" s="17">
        <v>3</v>
      </c>
      <c r="F15" s="17">
        <v>3811</v>
      </c>
      <c r="G15" s="17" t="s">
        <v>205</v>
      </c>
      <c r="H15" s="17" t="s">
        <v>20</v>
      </c>
      <c r="I15" s="17" t="s">
        <v>21</v>
      </c>
      <c r="J15" s="18">
        <v>19300</v>
      </c>
      <c r="K15" s="18">
        <v>20040</v>
      </c>
      <c r="L15" s="101">
        <v>20400</v>
      </c>
      <c r="M15" s="102">
        <f t="shared" si="0"/>
        <v>360</v>
      </c>
      <c r="N15" s="101">
        <v>20770</v>
      </c>
      <c r="O15" s="101">
        <f t="shared" si="1"/>
        <v>730</v>
      </c>
      <c r="P15" s="97"/>
    </row>
    <row r="16" spans="1:16">
      <c r="A16" s="14">
        <v>12</v>
      </c>
      <c r="B16" s="15" t="s">
        <v>39</v>
      </c>
      <c r="C16" s="16" t="s">
        <v>12</v>
      </c>
      <c r="D16" s="16" t="s">
        <v>40</v>
      </c>
      <c r="E16" s="17">
        <v>4</v>
      </c>
      <c r="F16" s="17">
        <v>3773</v>
      </c>
      <c r="G16" s="17" t="s">
        <v>205</v>
      </c>
      <c r="H16" s="17" t="s">
        <v>20</v>
      </c>
      <c r="I16" s="17" t="s">
        <v>21</v>
      </c>
      <c r="J16" s="18">
        <v>18950</v>
      </c>
      <c r="K16" s="18">
        <v>19660</v>
      </c>
      <c r="L16" s="101">
        <v>20040</v>
      </c>
      <c r="M16" s="102">
        <f t="shared" si="0"/>
        <v>380</v>
      </c>
      <c r="N16" s="101">
        <v>20400</v>
      </c>
      <c r="O16" s="101">
        <f t="shared" si="1"/>
        <v>740</v>
      </c>
      <c r="P16" s="97"/>
    </row>
    <row r="17" spans="1:16">
      <c r="A17" s="14">
        <v>13</v>
      </c>
      <c r="B17" s="15" t="s">
        <v>41</v>
      </c>
      <c r="C17" s="16" t="s">
        <v>12</v>
      </c>
      <c r="D17" s="16" t="s">
        <v>42</v>
      </c>
      <c r="E17" s="17">
        <v>4</v>
      </c>
      <c r="F17" s="17">
        <v>3785</v>
      </c>
      <c r="G17" s="17" t="s">
        <v>205</v>
      </c>
      <c r="H17" s="17" t="s">
        <v>14</v>
      </c>
      <c r="I17" s="17" t="s">
        <v>15</v>
      </c>
      <c r="J17" s="18">
        <v>19100</v>
      </c>
      <c r="K17" s="18">
        <v>20040</v>
      </c>
      <c r="L17" s="101">
        <v>20400</v>
      </c>
      <c r="M17" s="102">
        <f t="shared" si="0"/>
        <v>360</v>
      </c>
      <c r="N17" s="101">
        <v>20770</v>
      </c>
      <c r="O17" s="101">
        <f t="shared" si="1"/>
        <v>730</v>
      </c>
      <c r="P17" s="97"/>
    </row>
    <row r="18" spans="1:16">
      <c r="A18" s="14">
        <v>14</v>
      </c>
      <c r="B18" s="15" t="s">
        <v>43</v>
      </c>
      <c r="C18" s="16" t="s">
        <v>25</v>
      </c>
      <c r="D18" s="16" t="s">
        <v>44</v>
      </c>
      <c r="E18" s="17">
        <v>4</v>
      </c>
      <c r="F18" s="20">
        <v>3789</v>
      </c>
      <c r="G18" s="17" t="s">
        <v>205</v>
      </c>
      <c r="H18" s="17" t="s">
        <v>14</v>
      </c>
      <c r="I18" s="17" t="s">
        <v>15</v>
      </c>
      <c r="J18" s="18">
        <v>18790</v>
      </c>
      <c r="K18" s="18">
        <v>19660</v>
      </c>
      <c r="L18" s="101">
        <v>20040</v>
      </c>
      <c r="M18" s="102">
        <f t="shared" si="0"/>
        <v>380</v>
      </c>
      <c r="N18" s="101">
        <v>20400</v>
      </c>
      <c r="O18" s="101">
        <f t="shared" si="1"/>
        <v>740</v>
      </c>
      <c r="P18" s="97"/>
    </row>
    <row r="19" spans="1:16">
      <c r="A19" s="14">
        <v>15</v>
      </c>
      <c r="B19" s="15" t="s">
        <v>45</v>
      </c>
      <c r="C19" s="16" t="s">
        <v>12</v>
      </c>
      <c r="D19" s="16" t="s">
        <v>46</v>
      </c>
      <c r="E19" s="17">
        <v>4</v>
      </c>
      <c r="F19" s="17">
        <v>3793</v>
      </c>
      <c r="G19" s="17" t="s">
        <v>205</v>
      </c>
      <c r="H19" s="17" t="s">
        <v>14</v>
      </c>
      <c r="I19" s="17" t="s">
        <v>15</v>
      </c>
      <c r="J19" s="18">
        <v>19100</v>
      </c>
      <c r="K19" s="18">
        <v>20040</v>
      </c>
      <c r="L19" s="101">
        <v>20400</v>
      </c>
      <c r="M19" s="102">
        <f t="shared" si="0"/>
        <v>360</v>
      </c>
      <c r="N19" s="101">
        <v>20770</v>
      </c>
      <c r="O19" s="101">
        <f t="shared" si="1"/>
        <v>730</v>
      </c>
      <c r="P19" s="97"/>
    </row>
    <row r="20" spans="1:16">
      <c r="A20" s="14">
        <v>16</v>
      </c>
      <c r="B20" s="15" t="s">
        <v>47</v>
      </c>
      <c r="C20" s="16" t="s">
        <v>12</v>
      </c>
      <c r="D20" s="16" t="s">
        <v>48</v>
      </c>
      <c r="E20" s="17">
        <v>4</v>
      </c>
      <c r="F20" s="17">
        <v>3794</v>
      </c>
      <c r="G20" s="17" t="s">
        <v>205</v>
      </c>
      <c r="H20" s="17" t="s">
        <v>14</v>
      </c>
      <c r="I20" s="17" t="s">
        <v>15</v>
      </c>
      <c r="J20" s="18">
        <v>19300</v>
      </c>
      <c r="K20" s="18">
        <v>20040</v>
      </c>
      <c r="L20" s="101">
        <v>20400</v>
      </c>
      <c r="M20" s="102">
        <f t="shared" si="0"/>
        <v>360</v>
      </c>
      <c r="N20" s="101">
        <v>20770</v>
      </c>
      <c r="O20" s="101">
        <f t="shared" si="1"/>
        <v>730</v>
      </c>
      <c r="P20" s="97"/>
    </row>
    <row r="21" spans="1:16">
      <c r="A21" s="14">
        <v>17</v>
      </c>
      <c r="B21" s="15" t="s">
        <v>49</v>
      </c>
      <c r="C21" s="16" t="s">
        <v>12</v>
      </c>
      <c r="D21" s="16" t="s">
        <v>50</v>
      </c>
      <c r="E21" s="17">
        <v>5</v>
      </c>
      <c r="F21" s="17">
        <v>3774</v>
      </c>
      <c r="G21" s="17" t="s">
        <v>205</v>
      </c>
      <c r="H21" s="17" t="s">
        <v>14</v>
      </c>
      <c r="I21" s="17" t="s">
        <v>15</v>
      </c>
      <c r="J21" s="18">
        <v>20040</v>
      </c>
      <c r="K21" s="18">
        <v>20770</v>
      </c>
      <c r="L21" s="101">
        <v>21140</v>
      </c>
      <c r="M21" s="102">
        <f t="shared" si="0"/>
        <v>370</v>
      </c>
      <c r="N21" s="101">
        <v>21500</v>
      </c>
      <c r="O21" s="101">
        <f t="shared" si="1"/>
        <v>730</v>
      </c>
      <c r="P21" s="97"/>
    </row>
    <row r="22" spans="1:16">
      <c r="A22" s="14">
        <v>18</v>
      </c>
      <c r="B22" s="15" t="s">
        <v>51</v>
      </c>
      <c r="C22" s="16" t="s">
        <v>25</v>
      </c>
      <c r="D22" s="16" t="s">
        <v>52</v>
      </c>
      <c r="E22" s="17">
        <v>5</v>
      </c>
      <c r="F22" s="17">
        <v>3782</v>
      </c>
      <c r="G22" s="17" t="s">
        <v>205</v>
      </c>
      <c r="H22" s="17" t="s">
        <v>20</v>
      </c>
      <c r="I22" s="17" t="s">
        <v>21</v>
      </c>
      <c r="J22" s="18">
        <v>18950</v>
      </c>
      <c r="K22" s="18">
        <v>19660</v>
      </c>
      <c r="L22" s="101">
        <v>20040</v>
      </c>
      <c r="M22" s="102">
        <f t="shared" si="0"/>
        <v>380</v>
      </c>
      <c r="N22" s="101">
        <v>20400</v>
      </c>
      <c r="O22" s="101">
        <f t="shared" si="1"/>
        <v>740</v>
      </c>
      <c r="P22" s="97"/>
    </row>
    <row r="23" spans="1:16">
      <c r="A23" s="14">
        <v>19</v>
      </c>
      <c r="B23" s="16" t="s">
        <v>53</v>
      </c>
      <c r="C23" s="16" t="s">
        <v>25</v>
      </c>
      <c r="D23" s="16" t="s">
        <v>54</v>
      </c>
      <c r="E23" s="17">
        <v>5</v>
      </c>
      <c r="F23" s="20">
        <v>3790</v>
      </c>
      <c r="G23" s="17" t="s">
        <v>205</v>
      </c>
      <c r="H23" s="17" t="s">
        <v>14</v>
      </c>
      <c r="I23" s="20" t="s">
        <v>15</v>
      </c>
      <c r="J23" s="18">
        <v>18790</v>
      </c>
      <c r="K23" s="18">
        <v>19660</v>
      </c>
      <c r="L23" s="101">
        <v>20040</v>
      </c>
      <c r="M23" s="102">
        <f t="shared" si="0"/>
        <v>380</v>
      </c>
      <c r="N23" s="101">
        <v>20400</v>
      </c>
      <c r="O23" s="101">
        <f t="shared" si="1"/>
        <v>740</v>
      </c>
      <c r="P23" s="97"/>
    </row>
    <row r="24" spans="1:16">
      <c r="A24" s="14">
        <v>20</v>
      </c>
      <c r="B24" s="15" t="s">
        <v>55</v>
      </c>
      <c r="C24" s="16" t="s">
        <v>12</v>
      </c>
      <c r="D24" s="16" t="s">
        <v>56</v>
      </c>
      <c r="E24" s="17">
        <v>5</v>
      </c>
      <c r="F24" s="17">
        <v>3807</v>
      </c>
      <c r="G24" s="17" t="s">
        <v>205</v>
      </c>
      <c r="H24" s="17" t="s">
        <v>20</v>
      </c>
      <c r="I24" s="17" t="s">
        <v>21</v>
      </c>
      <c r="J24" s="18">
        <v>20400</v>
      </c>
      <c r="K24" s="18">
        <v>21140</v>
      </c>
      <c r="L24" s="101">
        <v>21500</v>
      </c>
      <c r="M24" s="102">
        <f t="shared" si="0"/>
        <v>360</v>
      </c>
      <c r="N24" s="101">
        <v>21880</v>
      </c>
      <c r="O24" s="101">
        <f t="shared" si="1"/>
        <v>740</v>
      </c>
      <c r="P24" s="97"/>
    </row>
    <row r="25" spans="1:16">
      <c r="A25" s="14">
        <v>21</v>
      </c>
      <c r="B25" s="15" t="s">
        <v>57</v>
      </c>
      <c r="C25" s="16" t="s">
        <v>58</v>
      </c>
      <c r="D25" s="16" t="s">
        <v>59</v>
      </c>
      <c r="E25" s="17">
        <v>5</v>
      </c>
      <c r="F25" s="17">
        <v>3658</v>
      </c>
      <c r="G25" s="17" t="s">
        <v>205</v>
      </c>
      <c r="H25" s="17" t="s">
        <v>20</v>
      </c>
      <c r="I25" s="17" t="s">
        <v>21</v>
      </c>
      <c r="J25" s="18">
        <v>22600</v>
      </c>
      <c r="K25" s="18">
        <v>23340</v>
      </c>
      <c r="L25" s="101">
        <v>23820</v>
      </c>
      <c r="M25" s="102">
        <f t="shared" si="0"/>
        <v>480</v>
      </c>
      <c r="N25" s="101">
        <v>24270</v>
      </c>
      <c r="O25" s="101">
        <f t="shared" si="1"/>
        <v>930</v>
      </c>
      <c r="P25" s="97"/>
    </row>
    <row r="26" spans="1:16">
      <c r="A26" s="14">
        <v>22</v>
      </c>
      <c r="B26" s="15" t="s">
        <v>60</v>
      </c>
      <c r="C26" s="16" t="s">
        <v>12</v>
      </c>
      <c r="D26" s="16" t="s">
        <v>59</v>
      </c>
      <c r="E26" s="17">
        <v>5</v>
      </c>
      <c r="F26" s="17">
        <v>3815</v>
      </c>
      <c r="G26" s="17" t="s">
        <v>205</v>
      </c>
      <c r="H26" s="17" t="s">
        <v>14</v>
      </c>
      <c r="I26" s="17" t="s">
        <v>15</v>
      </c>
      <c r="J26" s="18">
        <v>18790</v>
      </c>
      <c r="K26" s="18">
        <v>19660</v>
      </c>
      <c r="L26" s="101">
        <v>20040</v>
      </c>
      <c r="M26" s="102">
        <f t="shared" si="0"/>
        <v>380</v>
      </c>
      <c r="N26" s="101">
        <v>20400</v>
      </c>
      <c r="O26" s="101">
        <f t="shared" si="1"/>
        <v>740</v>
      </c>
      <c r="P26" s="97"/>
    </row>
    <row r="27" spans="1:16">
      <c r="A27" s="14">
        <v>23</v>
      </c>
      <c r="B27" s="15" t="s">
        <v>61</v>
      </c>
      <c r="C27" s="16" t="s">
        <v>12</v>
      </c>
      <c r="D27" s="16" t="s">
        <v>62</v>
      </c>
      <c r="E27" s="17">
        <v>6</v>
      </c>
      <c r="F27" s="17">
        <v>3801</v>
      </c>
      <c r="G27" s="17" t="s">
        <v>205</v>
      </c>
      <c r="H27" s="17" t="s">
        <v>20</v>
      </c>
      <c r="I27" s="17" t="s">
        <v>21</v>
      </c>
      <c r="J27" s="18">
        <v>20400</v>
      </c>
      <c r="K27" s="18">
        <v>21140</v>
      </c>
      <c r="L27" s="101">
        <v>21500</v>
      </c>
      <c r="M27" s="102">
        <f t="shared" si="0"/>
        <v>360</v>
      </c>
      <c r="N27" s="101">
        <v>21880</v>
      </c>
      <c r="O27" s="101">
        <f t="shared" si="1"/>
        <v>740</v>
      </c>
      <c r="P27" s="97"/>
    </row>
    <row r="28" spans="1:16">
      <c r="A28" s="14">
        <v>24</v>
      </c>
      <c r="B28" s="15" t="s">
        <v>63</v>
      </c>
      <c r="C28" s="16" t="s">
        <v>12</v>
      </c>
      <c r="D28" s="16" t="s">
        <v>64</v>
      </c>
      <c r="E28" s="17">
        <v>6</v>
      </c>
      <c r="F28" s="17">
        <v>3809</v>
      </c>
      <c r="G28" s="17" t="s">
        <v>205</v>
      </c>
      <c r="H28" s="17" t="s">
        <v>20</v>
      </c>
      <c r="I28" s="17" t="s">
        <v>21</v>
      </c>
      <c r="J28" s="18">
        <v>20040</v>
      </c>
      <c r="K28" s="18">
        <v>20770</v>
      </c>
      <c r="L28" s="101">
        <v>21140</v>
      </c>
      <c r="M28" s="102">
        <f t="shared" si="0"/>
        <v>370</v>
      </c>
      <c r="N28" s="101">
        <v>21500</v>
      </c>
      <c r="O28" s="101">
        <f t="shared" si="1"/>
        <v>730</v>
      </c>
      <c r="P28" s="97"/>
    </row>
    <row r="29" spans="1:16">
      <c r="A29" s="14">
        <v>25</v>
      </c>
      <c r="B29" s="15" t="s">
        <v>65</v>
      </c>
      <c r="C29" s="16" t="s">
        <v>12</v>
      </c>
      <c r="D29" s="16" t="s">
        <v>66</v>
      </c>
      <c r="E29" s="17">
        <v>6</v>
      </c>
      <c r="F29" s="17">
        <v>3812</v>
      </c>
      <c r="G29" s="17" t="s">
        <v>205</v>
      </c>
      <c r="H29" s="17" t="s">
        <v>20</v>
      </c>
      <c r="I29" s="17" t="s">
        <v>21</v>
      </c>
      <c r="J29" s="18">
        <v>20040</v>
      </c>
      <c r="K29" s="18">
        <v>20770</v>
      </c>
      <c r="L29" s="101">
        <v>21140</v>
      </c>
      <c r="M29" s="102">
        <f t="shared" si="0"/>
        <v>370</v>
      </c>
      <c r="N29" s="101">
        <v>21500</v>
      </c>
      <c r="O29" s="101">
        <f t="shared" si="1"/>
        <v>730</v>
      </c>
      <c r="P29" s="97"/>
    </row>
    <row r="30" spans="1:16">
      <c r="A30" s="14">
        <v>26</v>
      </c>
      <c r="B30" s="15" t="s">
        <v>67</v>
      </c>
      <c r="C30" s="16" t="s">
        <v>12</v>
      </c>
      <c r="D30" s="16" t="s">
        <v>68</v>
      </c>
      <c r="E30" s="17">
        <v>6</v>
      </c>
      <c r="F30" s="17">
        <v>3775</v>
      </c>
      <c r="G30" s="17" t="s">
        <v>205</v>
      </c>
      <c r="H30" s="17" t="s">
        <v>20</v>
      </c>
      <c r="I30" s="17" t="s">
        <v>21</v>
      </c>
      <c r="J30" s="18">
        <v>20400</v>
      </c>
      <c r="K30" s="18">
        <v>21140</v>
      </c>
      <c r="L30" s="101">
        <v>21500</v>
      </c>
      <c r="M30" s="102">
        <f t="shared" si="0"/>
        <v>360</v>
      </c>
      <c r="N30" s="101">
        <v>21880</v>
      </c>
      <c r="O30" s="101">
        <f t="shared" si="1"/>
        <v>740</v>
      </c>
      <c r="P30" s="97"/>
    </row>
    <row r="31" spans="1:16">
      <c r="A31" s="14">
        <v>27</v>
      </c>
      <c r="B31" s="15" t="s">
        <v>69</v>
      </c>
      <c r="C31" s="16" t="s">
        <v>12</v>
      </c>
      <c r="D31" s="16" t="s">
        <v>70</v>
      </c>
      <c r="E31" s="17">
        <v>7</v>
      </c>
      <c r="F31" s="17">
        <v>3776</v>
      </c>
      <c r="G31" s="17" t="s">
        <v>205</v>
      </c>
      <c r="H31" s="17" t="s">
        <v>20</v>
      </c>
      <c r="I31" s="17" t="s">
        <v>21</v>
      </c>
      <c r="J31" s="18">
        <v>20040</v>
      </c>
      <c r="K31" s="18">
        <v>20770</v>
      </c>
      <c r="L31" s="101">
        <v>21140</v>
      </c>
      <c r="M31" s="102">
        <f t="shared" si="0"/>
        <v>370</v>
      </c>
      <c r="N31" s="101">
        <v>21500</v>
      </c>
      <c r="O31" s="101">
        <f t="shared" si="1"/>
        <v>730</v>
      </c>
      <c r="P31" s="97"/>
    </row>
    <row r="32" spans="1:16">
      <c r="A32" s="14">
        <v>28</v>
      </c>
      <c r="B32" s="15" t="s">
        <v>71</v>
      </c>
      <c r="C32" s="16" t="s">
        <v>12</v>
      </c>
      <c r="D32" s="16" t="s">
        <v>72</v>
      </c>
      <c r="E32" s="17">
        <v>7</v>
      </c>
      <c r="F32" s="17">
        <v>3840</v>
      </c>
      <c r="G32" s="17" t="s">
        <v>205</v>
      </c>
      <c r="H32" s="17" t="s">
        <v>14</v>
      </c>
      <c r="I32" s="17" t="s">
        <v>15</v>
      </c>
      <c r="J32" s="18">
        <v>19660</v>
      </c>
      <c r="K32" s="18">
        <v>20400</v>
      </c>
      <c r="L32" s="101">
        <v>20770</v>
      </c>
      <c r="M32" s="102">
        <f t="shared" si="0"/>
        <v>370</v>
      </c>
      <c r="N32" s="101">
        <v>21140</v>
      </c>
      <c r="O32" s="101">
        <f t="shared" si="1"/>
        <v>740</v>
      </c>
      <c r="P32" s="97"/>
    </row>
    <row r="33" spans="1:16">
      <c r="A33" s="14">
        <v>29</v>
      </c>
      <c r="B33" s="15" t="s">
        <v>73</v>
      </c>
      <c r="C33" s="16" t="s">
        <v>12</v>
      </c>
      <c r="D33" s="16" t="s">
        <v>74</v>
      </c>
      <c r="E33" s="17">
        <v>8</v>
      </c>
      <c r="F33" s="17">
        <v>3795</v>
      </c>
      <c r="G33" s="17" t="s">
        <v>205</v>
      </c>
      <c r="H33" s="17" t="s">
        <v>14</v>
      </c>
      <c r="I33" s="17" t="s">
        <v>15</v>
      </c>
      <c r="J33" s="18">
        <v>19660</v>
      </c>
      <c r="K33" s="18">
        <v>20400</v>
      </c>
      <c r="L33" s="101">
        <v>20770</v>
      </c>
      <c r="M33" s="102">
        <f t="shared" si="0"/>
        <v>370</v>
      </c>
      <c r="N33" s="101">
        <v>21140</v>
      </c>
      <c r="O33" s="101">
        <f t="shared" si="1"/>
        <v>740</v>
      </c>
      <c r="P33" s="97"/>
    </row>
    <row r="34" spans="1:16">
      <c r="A34" s="14">
        <v>30</v>
      </c>
      <c r="B34" s="15" t="s">
        <v>75</v>
      </c>
      <c r="C34" s="16" t="s">
        <v>12</v>
      </c>
      <c r="D34" s="16" t="s">
        <v>76</v>
      </c>
      <c r="E34" s="17">
        <v>8</v>
      </c>
      <c r="F34" s="17">
        <v>3770</v>
      </c>
      <c r="G34" s="17" t="s">
        <v>205</v>
      </c>
      <c r="H34" s="17" t="s">
        <v>20</v>
      </c>
      <c r="I34" s="17" t="s">
        <v>21</v>
      </c>
      <c r="J34" s="18">
        <v>20400</v>
      </c>
      <c r="K34" s="18">
        <v>21140</v>
      </c>
      <c r="L34" s="101">
        <v>21500</v>
      </c>
      <c r="M34" s="102">
        <f t="shared" si="0"/>
        <v>360</v>
      </c>
      <c r="N34" s="101">
        <v>21880</v>
      </c>
      <c r="O34" s="101">
        <f t="shared" si="1"/>
        <v>740</v>
      </c>
      <c r="P34" s="97"/>
    </row>
    <row r="35" spans="1:16">
      <c r="A35" s="14">
        <v>31</v>
      </c>
      <c r="B35" s="15" t="s">
        <v>77</v>
      </c>
      <c r="C35" s="16" t="s">
        <v>25</v>
      </c>
      <c r="D35" s="16" t="s">
        <v>78</v>
      </c>
      <c r="E35" s="17">
        <v>8</v>
      </c>
      <c r="F35" s="17">
        <v>3778</v>
      </c>
      <c r="G35" s="17" t="s">
        <v>205</v>
      </c>
      <c r="H35" s="17" t="s">
        <v>20</v>
      </c>
      <c r="I35" s="17" t="s">
        <v>21</v>
      </c>
      <c r="J35" s="18">
        <v>20400</v>
      </c>
      <c r="K35" s="18">
        <v>21140</v>
      </c>
      <c r="L35" s="101">
        <v>21500</v>
      </c>
      <c r="M35" s="102">
        <f t="shared" si="0"/>
        <v>360</v>
      </c>
      <c r="N35" s="101">
        <v>21880</v>
      </c>
      <c r="O35" s="101">
        <f t="shared" si="1"/>
        <v>740</v>
      </c>
      <c r="P35" s="97"/>
    </row>
    <row r="36" spans="1:16">
      <c r="A36" s="14">
        <v>32</v>
      </c>
      <c r="B36" s="15" t="s">
        <v>79</v>
      </c>
      <c r="C36" s="16" t="s">
        <v>12</v>
      </c>
      <c r="D36" s="16" t="s">
        <v>80</v>
      </c>
      <c r="E36" s="17">
        <v>9</v>
      </c>
      <c r="F36" s="17">
        <v>3779</v>
      </c>
      <c r="G36" s="17" t="s">
        <v>205</v>
      </c>
      <c r="H36" s="17" t="s">
        <v>14</v>
      </c>
      <c r="I36" s="17" t="s">
        <v>15</v>
      </c>
      <c r="J36" s="18">
        <v>19300</v>
      </c>
      <c r="K36" s="18">
        <v>20040</v>
      </c>
      <c r="L36" s="101">
        <v>20400</v>
      </c>
      <c r="M36" s="102">
        <f t="shared" si="0"/>
        <v>360</v>
      </c>
      <c r="N36" s="101">
        <v>20770</v>
      </c>
      <c r="O36" s="101">
        <f t="shared" si="1"/>
        <v>730</v>
      </c>
      <c r="P36" s="97"/>
    </row>
    <row r="37" spans="1:16">
      <c r="A37" s="14">
        <v>33</v>
      </c>
      <c r="B37" s="15" t="s">
        <v>81</v>
      </c>
      <c r="C37" s="16" t="s">
        <v>12</v>
      </c>
      <c r="D37" s="16" t="s">
        <v>82</v>
      </c>
      <c r="E37" s="17">
        <v>9</v>
      </c>
      <c r="F37" s="17">
        <v>3799</v>
      </c>
      <c r="G37" s="17" t="s">
        <v>205</v>
      </c>
      <c r="H37" s="17" t="s">
        <v>14</v>
      </c>
      <c r="I37" s="17" t="s">
        <v>15</v>
      </c>
      <c r="J37" s="18">
        <v>19100</v>
      </c>
      <c r="K37" s="18">
        <v>20040</v>
      </c>
      <c r="L37" s="101">
        <v>20400</v>
      </c>
      <c r="M37" s="102">
        <f t="shared" si="0"/>
        <v>360</v>
      </c>
      <c r="N37" s="101">
        <v>20770</v>
      </c>
      <c r="O37" s="101">
        <f t="shared" si="1"/>
        <v>730</v>
      </c>
      <c r="P37" s="97"/>
    </row>
    <row r="38" spans="1:16">
      <c r="A38" s="14">
        <v>34</v>
      </c>
      <c r="B38" s="15" t="s">
        <v>83</v>
      </c>
      <c r="C38" s="16" t="s">
        <v>12</v>
      </c>
      <c r="D38" s="16" t="s">
        <v>84</v>
      </c>
      <c r="E38" s="17">
        <v>9</v>
      </c>
      <c r="F38" s="17">
        <v>3788</v>
      </c>
      <c r="G38" s="17" t="s">
        <v>205</v>
      </c>
      <c r="H38" s="17" t="s">
        <v>20</v>
      </c>
      <c r="I38" s="17" t="s">
        <v>21</v>
      </c>
      <c r="J38" s="21">
        <v>20400</v>
      </c>
      <c r="K38" s="18">
        <v>21140</v>
      </c>
      <c r="L38" s="101">
        <v>21500</v>
      </c>
      <c r="M38" s="102">
        <f t="shared" si="0"/>
        <v>360</v>
      </c>
      <c r="N38" s="101">
        <v>21880</v>
      </c>
      <c r="O38" s="101">
        <f t="shared" si="1"/>
        <v>740</v>
      </c>
      <c r="P38" s="97"/>
    </row>
    <row r="39" spans="1:16">
      <c r="A39" s="14">
        <v>35</v>
      </c>
      <c r="B39" s="15" t="s">
        <v>85</v>
      </c>
      <c r="C39" s="16" t="s">
        <v>86</v>
      </c>
      <c r="D39" s="16" t="s">
        <v>87</v>
      </c>
      <c r="E39" s="17">
        <v>9</v>
      </c>
      <c r="F39" s="20">
        <v>3765</v>
      </c>
      <c r="G39" s="17" t="s">
        <v>205</v>
      </c>
      <c r="H39" s="17" t="s">
        <v>88</v>
      </c>
      <c r="I39" s="20" t="s">
        <v>89</v>
      </c>
      <c r="J39" s="18">
        <v>19100</v>
      </c>
      <c r="K39" s="18">
        <v>19100</v>
      </c>
      <c r="L39" s="101">
        <v>19100</v>
      </c>
      <c r="M39" s="104">
        <v>382</v>
      </c>
      <c r="N39" s="101">
        <v>19100</v>
      </c>
      <c r="O39" s="105">
        <v>382</v>
      </c>
      <c r="P39" s="76" t="s">
        <v>211</v>
      </c>
    </row>
    <row r="40" spans="1:16">
      <c r="A40" s="14">
        <v>36</v>
      </c>
      <c r="B40" s="15" t="s">
        <v>90</v>
      </c>
      <c r="C40" s="16" t="s">
        <v>25</v>
      </c>
      <c r="D40" s="16" t="s">
        <v>91</v>
      </c>
      <c r="E40" s="17">
        <v>9</v>
      </c>
      <c r="F40" s="17">
        <v>3802</v>
      </c>
      <c r="G40" s="17" t="s">
        <v>205</v>
      </c>
      <c r="H40" s="17" t="s">
        <v>14</v>
      </c>
      <c r="I40" s="17" t="s">
        <v>15</v>
      </c>
      <c r="J40" s="18">
        <v>19100</v>
      </c>
      <c r="K40" s="18">
        <v>20040</v>
      </c>
      <c r="L40" s="101">
        <v>20400</v>
      </c>
      <c r="M40" s="102">
        <f t="shared" ref="M40:M47" si="2">L40-K40</f>
        <v>360</v>
      </c>
      <c r="N40" s="101">
        <v>20770</v>
      </c>
      <c r="O40" s="101">
        <f t="shared" ref="O40:O47" si="3">N40-K40</f>
        <v>730</v>
      </c>
      <c r="P40" s="97"/>
    </row>
    <row r="41" spans="1:16">
      <c r="A41" s="14">
        <v>37</v>
      </c>
      <c r="B41" s="15" t="s">
        <v>92</v>
      </c>
      <c r="C41" s="16" t="s">
        <v>58</v>
      </c>
      <c r="D41" s="16" t="s">
        <v>93</v>
      </c>
      <c r="E41" s="17">
        <v>9</v>
      </c>
      <c r="F41" s="20">
        <v>15012</v>
      </c>
      <c r="G41" s="17" t="s">
        <v>205</v>
      </c>
      <c r="H41" s="17" t="s">
        <v>14</v>
      </c>
      <c r="I41" s="17" t="s">
        <v>15</v>
      </c>
      <c r="J41" s="18">
        <v>18190</v>
      </c>
      <c r="K41" s="21">
        <v>18790</v>
      </c>
      <c r="L41" s="101">
        <v>19100</v>
      </c>
      <c r="M41" s="102">
        <f t="shared" si="2"/>
        <v>310</v>
      </c>
      <c r="N41" s="101">
        <v>19660</v>
      </c>
      <c r="O41" s="101">
        <f t="shared" si="3"/>
        <v>870</v>
      </c>
      <c r="P41" s="97"/>
    </row>
    <row r="42" spans="1:16">
      <c r="A42" s="14">
        <v>38</v>
      </c>
      <c r="B42" s="15" t="s">
        <v>94</v>
      </c>
      <c r="C42" s="16" t="s">
        <v>12</v>
      </c>
      <c r="D42" s="16" t="s">
        <v>95</v>
      </c>
      <c r="E42" s="17">
        <v>10</v>
      </c>
      <c r="F42" s="20">
        <v>3834</v>
      </c>
      <c r="G42" s="17" t="s">
        <v>205</v>
      </c>
      <c r="H42" s="17" t="s">
        <v>20</v>
      </c>
      <c r="I42" s="17" t="s">
        <v>21</v>
      </c>
      <c r="J42" s="18">
        <v>21880</v>
      </c>
      <c r="K42" s="18">
        <v>22600</v>
      </c>
      <c r="L42" s="101">
        <v>22980</v>
      </c>
      <c r="M42" s="102">
        <f t="shared" si="2"/>
        <v>380</v>
      </c>
      <c r="N42" s="101">
        <v>23340</v>
      </c>
      <c r="O42" s="101">
        <f t="shared" si="3"/>
        <v>740</v>
      </c>
      <c r="P42" s="97"/>
    </row>
    <row r="43" spans="1:16">
      <c r="A43" s="14">
        <v>39</v>
      </c>
      <c r="B43" s="15" t="s">
        <v>96</v>
      </c>
      <c r="C43" s="16" t="s">
        <v>12</v>
      </c>
      <c r="D43" s="16" t="s">
        <v>95</v>
      </c>
      <c r="E43" s="17">
        <v>10</v>
      </c>
      <c r="F43" s="20">
        <v>3838</v>
      </c>
      <c r="G43" s="17" t="s">
        <v>205</v>
      </c>
      <c r="H43" s="17" t="s">
        <v>14</v>
      </c>
      <c r="I43" s="20" t="s">
        <v>15</v>
      </c>
      <c r="J43" s="18">
        <v>20040</v>
      </c>
      <c r="K43" s="18">
        <v>20770</v>
      </c>
      <c r="L43" s="101">
        <v>21140</v>
      </c>
      <c r="M43" s="102">
        <f t="shared" si="2"/>
        <v>370</v>
      </c>
      <c r="N43" s="101">
        <v>21500</v>
      </c>
      <c r="O43" s="101">
        <f t="shared" si="3"/>
        <v>730</v>
      </c>
      <c r="P43" s="76" t="s">
        <v>210</v>
      </c>
    </row>
    <row r="44" spans="1:16">
      <c r="A44" s="14">
        <v>40</v>
      </c>
      <c r="B44" s="15" t="s">
        <v>97</v>
      </c>
      <c r="C44" s="16" t="s">
        <v>12</v>
      </c>
      <c r="D44" s="16" t="s">
        <v>98</v>
      </c>
      <c r="E44" s="17">
        <v>11</v>
      </c>
      <c r="F44" s="17">
        <v>3821</v>
      </c>
      <c r="G44" s="17" t="s">
        <v>205</v>
      </c>
      <c r="H44" s="17" t="s">
        <v>20</v>
      </c>
      <c r="I44" s="17" t="s">
        <v>21</v>
      </c>
      <c r="J44" s="18">
        <v>22230</v>
      </c>
      <c r="K44" s="18">
        <v>22980</v>
      </c>
      <c r="L44" s="101">
        <v>23340</v>
      </c>
      <c r="M44" s="102">
        <f t="shared" si="2"/>
        <v>360</v>
      </c>
      <c r="N44" s="101">
        <v>23820</v>
      </c>
      <c r="O44" s="101">
        <f t="shared" si="3"/>
        <v>840</v>
      </c>
      <c r="P44" s="97"/>
    </row>
    <row r="45" spans="1:16">
      <c r="A45" s="14">
        <v>41</v>
      </c>
      <c r="B45" s="15" t="s">
        <v>99</v>
      </c>
      <c r="C45" s="16" t="s">
        <v>12</v>
      </c>
      <c r="D45" s="16" t="s">
        <v>100</v>
      </c>
      <c r="E45" s="17">
        <v>12</v>
      </c>
      <c r="F45" s="20">
        <v>3768</v>
      </c>
      <c r="G45" s="17" t="s">
        <v>205</v>
      </c>
      <c r="H45" s="17" t="s">
        <v>14</v>
      </c>
      <c r="I45" s="20" t="s">
        <v>15</v>
      </c>
      <c r="J45" s="18">
        <v>18790</v>
      </c>
      <c r="K45" s="18">
        <v>19660</v>
      </c>
      <c r="L45" s="101">
        <v>20040</v>
      </c>
      <c r="M45" s="102">
        <f t="shared" si="2"/>
        <v>380</v>
      </c>
      <c r="N45" s="101">
        <v>20400</v>
      </c>
      <c r="O45" s="101">
        <f t="shared" si="3"/>
        <v>740</v>
      </c>
      <c r="P45" s="97"/>
    </row>
    <row r="46" spans="1:16">
      <c r="A46" s="14">
        <v>42</v>
      </c>
      <c r="B46" s="15" t="s">
        <v>101</v>
      </c>
      <c r="C46" s="16" t="s">
        <v>12</v>
      </c>
      <c r="D46" s="16" t="s">
        <v>102</v>
      </c>
      <c r="E46" s="17">
        <v>12</v>
      </c>
      <c r="F46" s="20">
        <v>3764</v>
      </c>
      <c r="G46" s="17" t="s">
        <v>205</v>
      </c>
      <c r="H46" s="17" t="s">
        <v>20</v>
      </c>
      <c r="I46" s="17" t="s">
        <v>21</v>
      </c>
      <c r="J46" s="21">
        <v>19300</v>
      </c>
      <c r="K46" s="18">
        <v>20040</v>
      </c>
      <c r="L46" s="101">
        <v>20400</v>
      </c>
      <c r="M46" s="102">
        <f t="shared" si="2"/>
        <v>360</v>
      </c>
      <c r="N46" s="101">
        <v>20770</v>
      </c>
      <c r="O46" s="101">
        <f t="shared" si="3"/>
        <v>730</v>
      </c>
      <c r="P46" s="97"/>
    </row>
    <row r="47" spans="1:16">
      <c r="A47" s="14">
        <v>43</v>
      </c>
      <c r="B47" s="15" t="s">
        <v>103</v>
      </c>
      <c r="C47" s="16" t="s">
        <v>12</v>
      </c>
      <c r="D47" s="16" t="s">
        <v>104</v>
      </c>
      <c r="E47" s="17">
        <v>13</v>
      </c>
      <c r="F47" s="17">
        <v>3846</v>
      </c>
      <c r="G47" s="17" t="s">
        <v>205</v>
      </c>
      <c r="H47" s="17" t="s">
        <v>88</v>
      </c>
      <c r="I47" s="20" t="s">
        <v>89</v>
      </c>
      <c r="J47" s="18">
        <v>16960</v>
      </c>
      <c r="K47" s="18">
        <v>17570</v>
      </c>
      <c r="L47" s="101">
        <v>17880</v>
      </c>
      <c r="M47" s="102">
        <f t="shared" si="2"/>
        <v>310</v>
      </c>
      <c r="N47" s="101">
        <v>18190</v>
      </c>
      <c r="O47" s="101">
        <f t="shared" si="3"/>
        <v>620</v>
      </c>
      <c r="P47" s="97"/>
    </row>
    <row r="48" spans="1:16">
      <c r="A48" s="14">
        <v>44</v>
      </c>
      <c r="B48" s="15" t="s">
        <v>105</v>
      </c>
      <c r="C48" s="16" t="s">
        <v>106</v>
      </c>
      <c r="D48" s="16" t="s">
        <v>107</v>
      </c>
      <c r="E48" s="17">
        <v>13</v>
      </c>
      <c r="F48" s="17">
        <v>3851</v>
      </c>
      <c r="G48" s="17" t="s">
        <v>205</v>
      </c>
      <c r="H48" s="17" t="s">
        <v>88</v>
      </c>
      <c r="I48" s="20" t="s">
        <v>89</v>
      </c>
      <c r="J48" s="18">
        <v>18480</v>
      </c>
      <c r="K48" s="18">
        <v>19100</v>
      </c>
      <c r="L48" s="101">
        <v>19100</v>
      </c>
      <c r="M48" s="104">
        <v>382</v>
      </c>
      <c r="N48" s="101">
        <v>19100</v>
      </c>
      <c r="O48" s="105">
        <v>764</v>
      </c>
      <c r="P48" s="97" t="s">
        <v>172</v>
      </c>
    </row>
    <row r="49" spans="1:16">
      <c r="A49" s="14">
        <v>45</v>
      </c>
      <c r="B49" s="15" t="s">
        <v>108</v>
      </c>
      <c r="C49" s="16" t="s">
        <v>109</v>
      </c>
      <c r="D49" s="16" t="s">
        <v>110</v>
      </c>
      <c r="E49" s="17">
        <v>13</v>
      </c>
      <c r="F49" s="17">
        <v>3854</v>
      </c>
      <c r="G49" s="17" t="s">
        <v>206</v>
      </c>
      <c r="H49" s="17" t="s">
        <v>88</v>
      </c>
      <c r="I49" s="20" t="s">
        <v>111</v>
      </c>
      <c r="J49" s="18">
        <v>16030</v>
      </c>
      <c r="K49" s="18">
        <v>16030</v>
      </c>
      <c r="L49" s="101">
        <v>16030</v>
      </c>
      <c r="M49" s="104">
        <v>320.60000000000002</v>
      </c>
      <c r="N49" s="101">
        <v>16030</v>
      </c>
      <c r="O49" s="105">
        <v>641.20000000000005</v>
      </c>
      <c r="P49" s="97" t="s">
        <v>172</v>
      </c>
    </row>
    <row r="50" spans="1:16">
      <c r="A50" s="14">
        <v>46</v>
      </c>
      <c r="B50" s="15" t="s">
        <v>112</v>
      </c>
      <c r="C50" s="16" t="s">
        <v>12</v>
      </c>
      <c r="D50" s="16" t="s">
        <v>113</v>
      </c>
      <c r="E50" s="17">
        <v>13</v>
      </c>
      <c r="F50" s="17">
        <v>3866</v>
      </c>
      <c r="G50" s="17" t="s">
        <v>205</v>
      </c>
      <c r="H50" s="17" t="s">
        <v>88</v>
      </c>
      <c r="I50" s="17" t="s">
        <v>89</v>
      </c>
      <c r="J50" s="18">
        <v>18190</v>
      </c>
      <c r="K50" s="21">
        <v>18790</v>
      </c>
      <c r="L50" s="101">
        <v>19100</v>
      </c>
      <c r="M50" s="102">
        <f>L50-K50</f>
        <v>310</v>
      </c>
      <c r="N50" s="101"/>
      <c r="O50" s="101"/>
      <c r="P50" s="76" t="s">
        <v>215</v>
      </c>
    </row>
    <row r="51" spans="1:16">
      <c r="A51" s="14">
        <v>47</v>
      </c>
      <c r="B51" s="15" t="s">
        <v>114</v>
      </c>
      <c r="C51" s="16" t="s">
        <v>12</v>
      </c>
      <c r="D51" s="16" t="s">
        <v>115</v>
      </c>
      <c r="E51" s="17">
        <v>14</v>
      </c>
      <c r="F51" s="17">
        <v>3860</v>
      </c>
      <c r="G51" s="17" t="s">
        <v>205</v>
      </c>
      <c r="H51" s="17" t="s">
        <v>88</v>
      </c>
      <c r="I51" s="17" t="s">
        <v>89</v>
      </c>
      <c r="J51" s="18">
        <v>17880</v>
      </c>
      <c r="K51" s="18">
        <v>18480</v>
      </c>
      <c r="L51" s="101">
        <v>18790</v>
      </c>
      <c r="M51" s="102">
        <f>L51-K51</f>
        <v>310</v>
      </c>
      <c r="N51" s="101">
        <v>19100</v>
      </c>
      <c r="O51" s="101">
        <f>N51-K51</f>
        <v>620</v>
      </c>
      <c r="P51" s="76" t="s">
        <v>210</v>
      </c>
    </row>
    <row r="52" spans="1:16">
      <c r="A52" s="14">
        <v>48</v>
      </c>
      <c r="B52" s="15" t="s">
        <v>116</v>
      </c>
      <c r="C52" s="16" t="s">
        <v>117</v>
      </c>
      <c r="D52" s="15" t="s">
        <v>115</v>
      </c>
      <c r="E52" s="17">
        <v>14</v>
      </c>
      <c r="F52" s="17">
        <v>3766</v>
      </c>
      <c r="G52" s="17" t="s">
        <v>207</v>
      </c>
      <c r="H52" s="17" t="s">
        <v>88</v>
      </c>
      <c r="I52" s="17" t="s">
        <v>118</v>
      </c>
      <c r="J52" s="18">
        <v>18790</v>
      </c>
      <c r="K52" s="18">
        <v>19100</v>
      </c>
      <c r="L52" s="101">
        <v>19100</v>
      </c>
      <c r="M52" s="104">
        <v>382</v>
      </c>
      <c r="N52" s="101">
        <v>19100</v>
      </c>
      <c r="O52" s="105">
        <v>764</v>
      </c>
      <c r="P52" s="97" t="s">
        <v>172</v>
      </c>
    </row>
    <row r="53" spans="1:16">
      <c r="A53" s="14">
        <v>49</v>
      </c>
      <c r="B53" s="15" t="s">
        <v>119</v>
      </c>
      <c r="C53" s="16" t="s">
        <v>12</v>
      </c>
      <c r="D53" s="16" t="s">
        <v>120</v>
      </c>
      <c r="E53" s="17">
        <v>14</v>
      </c>
      <c r="F53" s="17">
        <v>3863</v>
      </c>
      <c r="G53" s="17" t="s">
        <v>205</v>
      </c>
      <c r="H53" s="17" t="s">
        <v>14</v>
      </c>
      <c r="I53" s="17" t="s">
        <v>15</v>
      </c>
      <c r="J53" s="18">
        <v>18480</v>
      </c>
      <c r="K53" s="18">
        <v>19100</v>
      </c>
      <c r="L53" s="101">
        <v>19660</v>
      </c>
      <c r="M53" s="102">
        <f t="shared" ref="M53:M80" si="4">L53-K53</f>
        <v>560</v>
      </c>
      <c r="N53" s="101">
        <v>20040</v>
      </c>
      <c r="O53" s="101">
        <f t="shared" ref="O53:O80" si="5">N53-K53</f>
        <v>940</v>
      </c>
      <c r="P53" s="97"/>
    </row>
    <row r="54" spans="1:16">
      <c r="A54" s="14">
        <v>50</v>
      </c>
      <c r="B54" s="15" t="s">
        <v>121</v>
      </c>
      <c r="C54" s="16" t="s">
        <v>12</v>
      </c>
      <c r="D54" s="16" t="s">
        <v>122</v>
      </c>
      <c r="E54" s="17">
        <v>14</v>
      </c>
      <c r="F54" s="20">
        <v>3848</v>
      </c>
      <c r="G54" s="17" t="s">
        <v>205</v>
      </c>
      <c r="H54" s="17" t="s">
        <v>20</v>
      </c>
      <c r="I54" s="17" t="s">
        <v>21</v>
      </c>
      <c r="J54" s="21">
        <v>17550</v>
      </c>
      <c r="K54" s="21">
        <v>18590</v>
      </c>
      <c r="L54" s="101">
        <v>18950</v>
      </c>
      <c r="M54" s="102">
        <f t="shared" si="4"/>
        <v>360</v>
      </c>
      <c r="N54" s="101">
        <v>19300</v>
      </c>
      <c r="O54" s="101">
        <f t="shared" si="5"/>
        <v>710</v>
      </c>
      <c r="P54" s="97"/>
    </row>
    <row r="55" spans="1:16">
      <c r="A55" s="14">
        <v>51</v>
      </c>
      <c r="B55" s="15" t="s">
        <v>123</v>
      </c>
      <c r="C55" s="16" t="s">
        <v>109</v>
      </c>
      <c r="D55" s="16" t="s">
        <v>124</v>
      </c>
      <c r="E55" s="17">
        <v>14</v>
      </c>
      <c r="F55" s="17">
        <v>3864</v>
      </c>
      <c r="G55" s="17" t="s">
        <v>206</v>
      </c>
      <c r="H55" s="17" t="s">
        <v>88</v>
      </c>
      <c r="I55" s="17" t="s">
        <v>111</v>
      </c>
      <c r="J55" s="18">
        <v>16030</v>
      </c>
      <c r="K55" s="18">
        <v>16030</v>
      </c>
      <c r="L55" s="101">
        <v>16340</v>
      </c>
      <c r="M55" s="102">
        <f t="shared" si="4"/>
        <v>310</v>
      </c>
      <c r="N55" s="101">
        <v>16650</v>
      </c>
      <c r="O55" s="101">
        <f t="shared" si="5"/>
        <v>620</v>
      </c>
      <c r="P55" s="76" t="s">
        <v>212</v>
      </c>
    </row>
    <row r="56" spans="1:16">
      <c r="A56" s="14">
        <v>52</v>
      </c>
      <c r="B56" s="15" t="s">
        <v>125</v>
      </c>
      <c r="C56" s="16" t="s">
        <v>25</v>
      </c>
      <c r="D56" s="16" t="s">
        <v>126</v>
      </c>
      <c r="E56" s="17">
        <v>15</v>
      </c>
      <c r="F56" s="17">
        <v>3852</v>
      </c>
      <c r="G56" s="17" t="s">
        <v>205</v>
      </c>
      <c r="H56" s="17" t="s">
        <v>20</v>
      </c>
      <c r="I56" s="17" t="s">
        <v>21</v>
      </c>
      <c r="J56" s="18">
        <v>20040</v>
      </c>
      <c r="K56" s="18">
        <v>20770</v>
      </c>
      <c r="L56" s="101">
        <v>21140</v>
      </c>
      <c r="M56" s="102">
        <f t="shared" si="4"/>
        <v>370</v>
      </c>
      <c r="N56" s="101">
        <v>21500</v>
      </c>
      <c r="O56" s="101">
        <f t="shared" si="5"/>
        <v>730</v>
      </c>
      <c r="P56" s="97"/>
    </row>
    <row r="57" spans="1:16">
      <c r="A57" s="14">
        <v>53</v>
      </c>
      <c r="B57" s="15" t="s">
        <v>127</v>
      </c>
      <c r="C57" s="16" t="s">
        <v>12</v>
      </c>
      <c r="D57" s="16" t="s">
        <v>128</v>
      </c>
      <c r="E57" s="17">
        <v>15</v>
      </c>
      <c r="F57" s="17">
        <v>3853</v>
      </c>
      <c r="G57" s="17" t="s">
        <v>205</v>
      </c>
      <c r="H57" s="17" t="s">
        <v>20</v>
      </c>
      <c r="I57" s="17" t="s">
        <v>21</v>
      </c>
      <c r="J57" s="18">
        <v>19660</v>
      </c>
      <c r="K57" s="18">
        <v>20400</v>
      </c>
      <c r="L57" s="101">
        <v>20770</v>
      </c>
      <c r="M57" s="102">
        <f t="shared" si="4"/>
        <v>370</v>
      </c>
      <c r="N57" s="101">
        <v>21140</v>
      </c>
      <c r="O57" s="101">
        <f t="shared" si="5"/>
        <v>740</v>
      </c>
      <c r="P57" s="97"/>
    </row>
    <row r="58" spans="1:16">
      <c r="A58" s="14">
        <v>54</v>
      </c>
      <c r="B58" s="15" t="s">
        <v>129</v>
      </c>
      <c r="C58" s="16" t="s">
        <v>12</v>
      </c>
      <c r="D58" s="16" t="s">
        <v>130</v>
      </c>
      <c r="E58" s="17">
        <v>15</v>
      </c>
      <c r="F58" s="17">
        <v>3859</v>
      </c>
      <c r="G58" s="17" t="s">
        <v>205</v>
      </c>
      <c r="H58" s="17" t="s">
        <v>88</v>
      </c>
      <c r="I58" s="17" t="s">
        <v>89</v>
      </c>
      <c r="J58" s="18">
        <v>16960</v>
      </c>
      <c r="K58" s="18">
        <v>17570</v>
      </c>
      <c r="L58" s="101">
        <v>17880</v>
      </c>
      <c r="M58" s="102">
        <f t="shared" si="4"/>
        <v>310</v>
      </c>
      <c r="N58" s="101">
        <v>18190</v>
      </c>
      <c r="O58" s="101">
        <f t="shared" si="5"/>
        <v>620</v>
      </c>
      <c r="P58" s="97"/>
    </row>
    <row r="59" spans="1:16">
      <c r="A59" s="14">
        <v>55</v>
      </c>
      <c r="B59" s="15" t="s">
        <v>131</v>
      </c>
      <c r="C59" s="16" t="s">
        <v>12</v>
      </c>
      <c r="D59" s="16" t="s">
        <v>132</v>
      </c>
      <c r="E59" s="17">
        <v>15</v>
      </c>
      <c r="F59" s="17">
        <v>3862</v>
      </c>
      <c r="G59" s="17" t="s">
        <v>205</v>
      </c>
      <c r="H59" s="17" t="s">
        <v>14</v>
      </c>
      <c r="I59" s="17" t="s">
        <v>15</v>
      </c>
      <c r="J59" s="18">
        <v>18790</v>
      </c>
      <c r="K59" s="18">
        <v>19660</v>
      </c>
      <c r="L59" s="101">
        <v>20040</v>
      </c>
      <c r="M59" s="102">
        <f t="shared" si="4"/>
        <v>380</v>
      </c>
      <c r="N59" s="101">
        <v>20400</v>
      </c>
      <c r="O59" s="101">
        <f t="shared" si="5"/>
        <v>740</v>
      </c>
      <c r="P59" s="97"/>
    </row>
    <row r="60" spans="1:16">
      <c r="A60" s="14">
        <v>56</v>
      </c>
      <c r="B60" s="15" t="s">
        <v>133</v>
      </c>
      <c r="C60" s="16" t="s">
        <v>12</v>
      </c>
      <c r="D60" s="16" t="s">
        <v>134</v>
      </c>
      <c r="E60" s="17">
        <v>15</v>
      </c>
      <c r="F60" s="17">
        <v>3865</v>
      </c>
      <c r="G60" s="17" t="s">
        <v>205</v>
      </c>
      <c r="H60" s="17" t="s">
        <v>14</v>
      </c>
      <c r="I60" s="17" t="s">
        <v>15</v>
      </c>
      <c r="J60" s="18">
        <v>18480</v>
      </c>
      <c r="K60" s="18">
        <v>19100</v>
      </c>
      <c r="L60" s="101">
        <v>19660</v>
      </c>
      <c r="M60" s="102">
        <f t="shared" si="4"/>
        <v>560</v>
      </c>
      <c r="N60" s="101">
        <v>20040</v>
      </c>
      <c r="O60" s="101">
        <f t="shared" si="5"/>
        <v>940</v>
      </c>
      <c r="P60" s="97"/>
    </row>
    <row r="61" spans="1:16">
      <c r="A61" s="14">
        <v>57</v>
      </c>
      <c r="B61" s="15" t="s">
        <v>135</v>
      </c>
      <c r="C61" s="16" t="s">
        <v>25</v>
      </c>
      <c r="D61" s="16" t="s">
        <v>136</v>
      </c>
      <c r="E61" s="17">
        <v>16</v>
      </c>
      <c r="F61" s="17">
        <v>3873</v>
      </c>
      <c r="G61" s="17" t="s">
        <v>205</v>
      </c>
      <c r="H61" s="17" t="s">
        <v>20</v>
      </c>
      <c r="I61" s="17" t="s">
        <v>21</v>
      </c>
      <c r="J61" s="18">
        <v>19300</v>
      </c>
      <c r="K61" s="18">
        <v>20040</v>
      </c>
      <c r="L61" s="101">
        <v>20400</v>
      </c>
      <c r="M61" s="102">
        <f t="shared" si="4"/>
        <v>360</v>
      </c>
      <c r="N61" s="101">
        <v>20770</v>
      </c>
      <c r="O61" s="101">
        <f t="shared" si="5"/>
        <v>730</v>
      </c>
      <c r="P61" s="97"/>
    </row>
    <row r="62" spans="1:16">
      <c r="A62" s="14">
        <v>58</v>
      </c>
      <c r="B62" s="15" t="s">
        <v>137</v>
      </c>
      <c r="C62" s="16" t="s">
        <v>25</v>
      </c>
      <c r="D62" s="16" t="s">
        <v>138</v>
      </c>
      <c r="E62" s="17">
        <v>16</v>
      </c>
      <c r="F62" s="17">
        <v>3877</v>
      </c>
      <c r="G62" s="17" t="s">
        <v>205</v>
      </c>
      <c r="H62" s="17" t="s">
        <v>20</v>
      </c>
      <c r="I62" s="17" t="s">
        <v>21</v>
      </c>
      <c r="J62" s="18">
        <v>19660</v>
      </c>
      <c r="K62" s="18">
        <v>20400</v>
      </c>
      <c r="L62" s="101">
        <v>20770</v>
      </c>
      <c r="M62" s="102">
        <f t="shared" si="4"/>
        <v>370</v>
      </c>
      <c r="N62" s="101">
        <v>21140</v>
      </c>
      <c r="O62" s="101">
        <f t="shared" si="5"/>
        <v>740</v>
      </c>
      <c r="P62" s="97"/>
    </row>
    <row r="63" spans="1:16">
      <c r="A63" s="14">
        <v>59</v>
      </c>
      <c r="B63" s="15" t="s">
        <v>139</v>
      </c>
      <c r="C63" s="16" t="s">
        <v>86</v>
      </c>
      <c r="D63" s="16" t="s">
        <v>140</v>
      </c>
      <c r="E63" s="17">
        <v>16</v>
      </c>
      <c r="F63" s="17">
        <v>3876</v>
      </c>
      <c r="G63" s="17" t="s">
        <v>205</v>
      </c>
      <c r="H63" s="17" t="s">
        <v>14</v>
      </c>
      <c r="I63" s="17" t="s">
        <v>15</v>
      </c>
      <c r="J63" s="18">
        <v>19100</v>
      </c>
      <c r="K63" s="18">
        <v>20040</v>
      </c>
      <c r="L63" s="101">
        <v>20400</v>
      </c>
      <c r="M63" s="102">
        <f t="shared" si="4"/>
        <v>360</v>
      </c>
      <c r="N63" s="101">
        <v>20770</v>
      </c>
      <c r="O63" s="101">
        <f t="shared" si="5"/>
        <v>730</v>
      </c>
      <c r="P63" s="97"/>
    </row>
    <row r="64" spans="1:16">
      <c r="A64" s="14">
        <v>60</v>
      </c>
      <c r="B64" s="15" t="s">
        <v>141</v>
      </c>
      <c r="C64" s="16" t="s">
        <v>12</v>
      </c>
      <c r="D64" s="16" t="s">
        <v>142</v>
      </c>
      <c r="E64" s="17">
        <v>16</v>
      </c>
      <c r="F64" s="17">
        <v>3882</v>
      </c>
      <c r="G64" s="17" t="s">
        <v>205</v>
      </c>
      <c r="H64" s="17" t="s">
        <v>88</v>
      </c>
      <c r="I64" s="17" t="s">
        <v>89</v>
      </c>
      <c r="J64" s="18">
        <v>16960</v>
      </c>
      <c r="K64" s="18">
        <v>17570</v>
      </c>
      <c r="L64" s="101">
        <v>17880</v>
      </c>
      <c r="M64" s="102">
        <f t="shared" si="4"/>
        <v>310</v>
      </c>
      <c r="N64" s="101">
        <v>18190</v>
      </c>
      <c r="O64" s="101">
        <f t="shared" si="5"/>
        <v>620</v>
      </c>
      <c r="P64" s="97"/>
    </row>
    <row r="65" spans="1:16">
      <c r="A65" s="14">
        <v>61</v>
      </c>
      <c r="B65" s="15" t="s">
        <v>143</v>
      </c>
      <c r="C65" s="16" t="s">
        <v>25</v>
      </c>
      <c r="D65" s="16" t="s">
        <v>144</v>
      </c>
      <c r="E65" s="17">
        <v>16</v>
      </c>
      <c r="F65" s="17">
        <v>3875</v>
      </c>
      <c r="G65" s="17" t="s">
        <v>205</v>
      </c>
      <c r="H65" s="17" t="s">
        <v>20</v>
      </c>
      <c r="I65" s="17" t="s">
        <v>21</v>
      </c>
      <c r="J65" s="18">
        <v>19660</v>
      </c>
      <c r="K65" s="18">
        <v>20400</v>
      </c>
      <c r="L65" s="101">
        <v>20770</v>
      </c>
      <c r="M65" s="102">
        <f t="shared" si="4"/>
        <v>370</v>
      </c>
      <c r="N65" s="101">
        <v>21140</v>
      </c>
      <c r="O65" s="101">
        <f t="shared" si="5"/>
        <v>740</v>
      </c>
      <c r="P65" s="97"/>
    </row>
    <row r="66" spans="1:16">
      <c r="A66" s="14">
        <v>62</v>
      </c>
      <c r="B66" s="15" t="s">
        <v>145</v>
      </c>
      <c r="C66" s="16" t="s">
        <v>25</v>
      </c>
      <c r="D66" s="16" t="s">
        <v>146</v>
      </c>
      <c r="E66" s="17">
        <v>17</v>
      </c>
      <c r="F66" s="17">
        <v>3874</v>
      </c>
      <c r="G66" s="17" t="s">
        <v>205</v>
      </c>
      <c r="H66" s="17" t="s">
        <v>20</v>
      </c>
      <c r="I66" s="17" t="s">
        <v>21</v>
      </c>
      <c r="J66" s="18">
        <v>18950</v>
      </c>
      <c r="K66" s="18">
        <v>19660</v>
      </c>
      <c r="L66" s="101">
        <v>20040</v>
      </c>
      <c r="M66" s="102">
        <f t="shared" si="4"/>
        <v>380</v>
      </c>
      <c r="N66" s="101">
        <v>20400</v>
      </c>
      <c r="O66" s="101">
        <f t="shared" si="5"/>
        <v>740</v>
      </c>
      <c r="P66" s="97"/>
    </row>
    <row r="67" spans="1:16">
      <c r="A67" s="14">
        <v>63</v>
      </c>
      <c r="B67" s="15" t="s">
        <v>147</v>
      </c>
      <c r="C67" s="16" t="s">
        <v>25</v>
      </c>
      <c r="D67" s="16" t="s">
        <v>148</v>
      </c>
      <c r="E67" s="17">
        <v>17</v>
      </c>
      <c r="F67" s="17">
        <v>3880</v>
      </c>
      <c r="G67" s="17" t="s">
        <v>205</v>
      </c>
      <c r="H67" s="17" t="s">
        <v>20</v>
      </c>
      <c r="I67" s="17" t="s">
        <v>21</v>
      </c>
      <c r="J67" s="18">
        <v>19660</v>
      </c>
      <c r="K67" s="18">
        <v>20400</v>
      </c>
      <c r="L67" s="101">
        <v>20770</v>
      </c>
      <c r="M67" s="102">
        <f t="shared" si="4"/>
        <v>370</v>
      </c>
      <c r="N67" s="101">
        <v>21140</v>
      </c>
      <c r="O67" s="101">
        <f t="shared" si="5"/>
        <v>740</v>
      </c>
      <c r="P67" s="97"/>
    </row>
    <row r="68" spans="1:16">
      <c r="A68" s="14">
        <v>64</v>
      </c>
      <c r="B68" s="15" t="s">
        <v>149</v>
      </c>
      <c r="C68" s="16" t="s">
        <v>25</v>
      </c>
      <c r="D68" s="16" t="s">
        <v>150</v>
      </c>
      <c r="E68" s="17">
        <v>17</v>
      </c>
      <c r="F68" s="17">
        <v>3881</v>
      </c>
      <c r="G68" s="17" t="s">
        <v>205</v>
      </c>
      <c r="H68" s="17" t="s">
        <v>20</v>
      </c>
      <c r="I68" s="17" t="s">
        <v>21</v>
      </c>
      <c r="J68" s="18">
        <v>19300</v>
      </c>
      <c r="K68" s="18">
        <v>20040</v>
      </c>
      <c r="L68" s="101">
        <v>20400</v>
      </c>
      <c r="M68" s="102">
        <f t="shared" si="4"/>
        <v>360</v>
      </c>
      <c r="N68" s="101">
        <v>20770</v>
      </c>
      <c r="O68" s="101">
        <f t="shared" si="5"/>
        <v>730</v>
      </c>
      <c r="P68" s="97"/>
    </row>
    <row r="69" spans="1:16">
      <c r="A69" s="14">
        <v>65</v>
      </c>
      <c r="B69" s="15" t="s">
        <v>151</v>
      </c>
      <c r="C69" s="16" t="s">
        <v>25</v>
      </c>
      <c r="D69" s="16" t="s">
        <v>152</v>
      </c>
      <c r="E69" s="17">
        <v>17</v>
      </c>
      <c r="F69" s="17">
        <v>3879</v>
      </c>
      <c r="G69" s="17" t="s">
        <v>205</v>
      </c>
      <c r="H69" s="17" t="s">
        <v>14</v>
      </c>
      <c r="I69" s="17" t="s">
        <v>15</v>
      </c>
      <c r="J69" s="18">
        <v>19300</v>
      </c>
      <c r="K69" s="18">
        <v>20040</v>
      </c>
      <c r="L69" s="101">
        <v>20400</v>
      </c>
      <c r="M69" s="102">
        <f t="shared" si="4"/>
        <v>360</v>
      </c>
      <c r="N69" s="101">
        <v>20770</v>
      </c>
      <c r="O69" s="101">
        <f t="shared" si="5"/>
        <v>730</v>
      </c>
      <c r="P69" s="97"/>
    </row>
    <row r="70" spans="1:16">
      <c r="A70" s="14">
        <v>66</v>
      </c>
      <c r="B70" s="15" t="s">
        <v>153</v>
      </c>
      <c r="C70" s="16" t="s">
        <v>25</v>
      </c>
      <c r="D70" s="16" t="s">
        <v>154</v>
      </c>
      <c r="E70" s="17">
        <v>17</v>
      </c>
      <c r="F70" s="17">
        <v>3883</v>
      </c>
      <c r="G70" s="17" t="s">
        <v>205</v>
      </c>
      <c r="H70" s="17" t="s">
        <v>20</v>
      </c>
      <c r="I70" s="17" t="s">
        <v>21</v>
      </c>
      <c r="J70" s="18">
        <v>19300</v>
      </c>
      <c r="K70" s="18">
        <v>20040</v>
      </c>
      <c r="L70" s="101">
        <v>20400</v>
      </c>
      <c r="M70" s="102">
        <f t="shared" si="4"/>
        <v>360</v>
      </c>
      <c r="N70" s="101">
        <v>20770</v>
      </c>
      <c r="O70" s="101">
        <f t="shared" si="5"/>
        <v>730</v>
      </c>
      <c r="P70" s="97"/>
    </row>
    <row r="71" spans="1:16">
      <c r="A71" s="14">
        <v>67</v>
      </c>
      <c r="B71" s="15" t="s">
        <v>155</v>
      </c>
      <c r="C71" s="16" t="s">
        <v>12</v>
      </c>
      <c r="D71" s="16" t="s">
        <v>156</v>
      </c>
      <c r="E71" s="17"/>
      <c r="F71" s="17">
        <v>3652</v>
      </c>
      <c r="G71" s="17" t="s">
        <v>205</v>
      </c>
      <c r="H71" s="20" t="s">
        <v>20</v>
      </c>
      <c r="I71" s="20" t="s">
        <v>21</v>
      </c>
      <c r="J71" s="18">
        <v>23340</v>
      </c>
      <c r="K71" s="18">
        <v>24270</v>
      </c>
      <c r="L71" s="101">
        <v>24730</v>
      </c>
      <c r="M71" s="102">
        <f t="shared" si="4"/>
        <v>460</v>
      </c>
      <c r="N71" s="101">
        <v>25190</v>
      </c>
      <c r="O71" s="101">
        <f t="shared" si="5"/>
        <v>920</v>
      </c>
      <c r="P71" s="97"/>
    </row>
    <row r="72" spans="1:16">
      <c r="A72" s="14">
        <v>68</v>
      </c>
      <c r="B72" s="15" t="s">
        <v>157</v>
      </c>
      <c r="C72" s="16" t="s">
        <v>158</v>
      </c>
      <c r="D72" s="16" t="s">
        <v>156</v>
      </c>
      <c r="E72" s="17"/>
      <c r="F72" s="17">
        <v>3654</v>
      </c>
      <c r="G72" s="17" t="s">
        <v>205</v>
      </c>
      <c r="H72" s="17" t="s">
        <v>20</v>
      </c>
      <c r="I72" s="17" t="s">
        <v>89</v>
      </c>
      <c r="J72" s="18">
        <v>23370</v>
      </c>
      <c r="K72" s="18">
        <v>24270</v>
      </c>
      <c r="L72" s="101">
        <v>24730</v>
      </c>
      <c r="M72" s="102">
        <f t="shared" si="4"/>
        <v>460</v>
      </c>
      <c r="N72" s="101">
        <v>25190</v>
      </c>
      <c r="O72" s="101">
        <f t="shared" si="5"/>
        <v>920</v>
      </c>
      <c r="P72" s="97"/>
    </row>
    <row r="73" spans="1:16">
      <c r="A73" s="14">
        <v>69</v>
      </c>
      <c r="B73" s="15" t="s">
        <v>159</v>
      </c>
      <c r="C73" s="16" t="s">
        <v>25</v>
      </c>
      <c r="D73" s="16" t="s">
        <v>156</v>
      </c>
      <c r="E73" s="17"/>
      <c r="F73" s="17">
        <v>3655</v>
      </c>
      <c r="G73" s="17" t="s">
        <v>205</v>
      </c>
      <c r="H73" s="17" t="s">
        <v>20</v>
      </c>
      <c r="I73" s="17" t="s">
        <v>21</v>
      </c>
      <c r="J73" s="18">
        <v>22980</v>
      </c>
      <c r="K73" s="18">
        <v>23820</v>
      </c>
      <c r="L73" s="101">
        <v>24270</v>
      </c>
      <c r="M73" s="102">
        <f t="shared" si="4"/>
        <v>450</v>
      </c>
      <c r="N73" s="101">
        <v>24730</v>
      </c>
      <c r="O73" s="101">
        <f t="shared" si="5"/>
        <v>910</v>
      </c>
      <c r="P73" s="97"/>
    </row>
    <row r="74" spans="1:16">
      <c r="A74" s="14">
        <v>70</v>
      </c>
      <c r="B74" s="15" t="s">
        <v>160</v>
      </c>
      <c r="C74" s="16" t="s">
        <v>58</v>
      </c>
      <c r="D74" s="16" t="s">
        <v>156</v>
      </c>
      <c r="E74" s="17"/>
      <c r="F74" s="17">
        <v>3656</v>
      </c>
      <c r="G74" s="17" t="s">
        <v>205</v>
      </c>
      <c r="H74" s="17" t="s">
        <v>20</v>
      </c>
      <c r="I74" s="17" t="s">
        <v>21</v>
      </c>
      <c r="J74" s="18">
        <v>22230</v>
      </c>
      <c r="K74" s="21">
        <v>22980</v>
      </c>
      <c r="L74" s="101">
        <v>23340</v>
      </c>
      <c r="M74" s="102">
        <f t="shared" si="4"/>
        <v>360</v>
      </c>
      <c r="N74" s="101">
        <v>23820</v>
      </c>
      <c r="O74" s="101">
        <f t="shared" si="5"/>
        <v>840</v>
      </c>
      <c r="P74" s="97"/>
    </row>
    <row r="75" spans="1:16">
      <c r="A75" s="14">
        <v>71</v>
      </c>
      <c r="B75" s="15" t="s">
        <v>161</v>
      </c>
      <c r="C75" s="16" t="s">
        <v>58</v>
      </c>
      <c r="D75" s="16" t="s">
        <v>156</v>
      </c>
      <c r="E75" s="17"/>
      <c r="F75" s="17">
        <v>3657</v>
      </c>
      <c r="G75" s="17" t="s">
        <v>205</v>
      </c>
      <c r="H75" s="17" t="s">
        <v>20</v>
      </c>
      <c r="I75" s="17" t="s">
        <v>21</v>
      </c>
      <c r="J75" s="18">
        <v>22980</v>
      </c>
      <c r="K75" s="18">
        <v>23820</v>
      </c>
      <c r="L75" s="101">
        <v>24270</v>
      </c>
      <c r="M75" s="102">
        <f t="shared" si="4"/>
        <v>450</v>
      </c>
      <c r="N75" s="101">
        <v>24730</v>
      </c>
      <c r="O75" s="101">
        <f t="shared" si="5"/>
        <v>910</v>
      </c>
      <c r="P75" s="97"/>
    </row>
    <row r="76" spans="1:16">
      <c r="A76" s="14">
        <v>72</v>
      </c>
      <c r="B76" s="15" t="s">
        <v>162</v>
      </c>
      <c r="C76" s="16" t="s">
        <v>12</v>
      </c>
      <c r="D76" s="16" t="s">
        <v>156</v>
      </c>
      <c r="E76" s="17"/>
      <c r="F76" s="17">
        <v>3814</v>
      </c>
      <c r="G76" s="17" t="s">
        <v>205</v>
      </c>
      <c r="H76" s="17" t="s">
        <v>20</v>
      </c>
      <c r="I76" s="17" t="s">
        <v>21</v>
      </c>
      <c r="J76" s="18">
        <v>20770</v>
      </c>
      <c r="K76" s="18">
        <v>21500</v>
      </c>
      <c r="L76" s="101">
        <v>21880</v>
      </c>
      <c r="M76" s="102">
        <f t="shared" si="4"/>
        <v>380</v>
      </c>
      <c r="N76" s="101">
        <v>22230</v>
      </c>
      <c r="O76" s="101">
        <f t="shared" si="5"/>
        <v>730</v>
      </c>
      <c r="P76" s="97"/>
    </row>
    <row r="77" spans="1:16">
      <c r="A77" s="14">
        <v>73</v>
      </c>
      <c r="B77" s="15" t="s">
        <v>163</v>
      </c>
      <c r="C77" s="16" t="s">
        <v>12</v>
      </c>
      <c r="D77" s="16" t="s">
        <v>156</v>
      </c>
      <c r="E77" s="17"/>
      <c r="F77" s="17">
        <v>3659</v>
      </c>
      <c r="G77" s="17" t="s">
        <v>205</v>
      </c>
      <c r="H77" s="17" t="s">
        <v>20</v>
      </c>
      <c r="I77" s="17" t="s">
        <v>21</v>
      </c>
      <c r="J77" s="18">
        <v>20040</v>
      </c>
      <c r="K77" s="18">
        <v>20770</v>
      </c>
      <c r="L77" s="101">
        <v>21140</v>
      </c>
      <c r="M77" s="102">
        <f t="shared" si="4"/>
        <v>370</v>
      </c>
      <c r="N77" s="101">
        <v>21500</v>
      </c>
      <c r="O77" s="101">
        <f t="shared" si="5"/>
        <v>730</v>
      </c>
      <c r="P77" s="97"/>
    </row>
    <row r="78" spans="1:16">
      <c r="A78" s="14">
        <v>74</v>
      </c>
      <c r="B78" s="15" t="s">
        <v>164</v>
      </c>
      <c r="C78" s="16" t="s">
        <v>117</v>
      </c>
      <c r="D78" s="16" t="s">
        <v>156</v>
      </c>
      <c r="E78" s="17"/>
      <c r="F78" s="17">
        <v>3660</v>
      </c>
      <c r="G78" s="17" t="s">
        <v>207</v>
      </c>
      <c r="H78" s="17" t="s">
        <v>14</v>
      </c>
      <c r="I78" s="17" t="s">
        <v>165</v>
      </c>
      <c r="J78" s="21">
        <v>18480</v>
      </c>
      <c r="K78" s="18">
        <v>19100</v>
      </c>
      <c r="L78" s="101">
        <v>19660</v>
      </c>
      <c r="M78" s="102">
        <f t="shared" si="4"/>
        <v>560</v>
      </c>
      <c r="N78" s="101">
        <v>20040</v>
      </c>
      <c r="O78" s="101">
        <f t="shared" si="5"/>
        <v>940</v>
      </c>
      <c r="P78" s="97"/>
    </row>
    <row r="79" spans="1:16">
      <c r="A79" s="14">
        <v>75</v>
      </c>
      <c r="B79" s="15" t="s">
        <v>166</v>
      </c>
      <c r="C79" s="16" t="s">
        <v>167</v>
      </c>
      <c r="D79" s="16" t="s">
        <v>156</v>
      </c>
      <c r="E79" s="20"/>
      <c r="F79" s="20">
        <v>3661</v>
      </c>
      <c r="G79" s="17" t="s">
        <v>207</v>
      </c>
      <c r="H79" s="17" t="s">
        <v>168</v>
      </c>
      <c r="I79" s="17" t="s">
        <v>169</v>
      </c>
      <c r="J79" s="18">
        <v>23370</v>
      </c>
      <c r="K79" s="18">
        <v>24270</v>
      </c>
      <c r="L79" s="101">
        <v>24730</v>
      </c>
      <c r="M79" s="102">
        <f t="shared" si="4"/>
        <v>460</v>
      </c>
      <c r="N79" s="101">
        <v>25190</v>
      </c>
      <c r="O79" s="101">
        <f t="shared" si="5"/>
        <v>920</v>
      </c>
      <c r="P79" s="97"/>
    </row>
    <row r="80" spans="1:16">
      <c r="A80" s="14">
        <v>76</v>
      </c>
      <c r="B80" s="15" t="s">
        <v>170</v>
      </c>
      <c r="C80" s="16" t="s">
        <v>167</v>
      </c>
      <c r="D80" s="16" t="s">
        <v>156</v>
      </c>
      <c r="E80" s="20"/>
      <c r="F80" s="20">
        <v>3662</v>
      </c>
      <c r="G80" s="17" t="s">
        <v>207</v>
      </c>
      <c r="H80" s="17" t="s">
        <v>168</v>
      </c>
      <c r="I80" s="17" t="s">
        <v>169</v>
      </c>
      <c r="J80" s="18">
        <v>19000</v>
      </c>
      <c r="K80" s="18">
        <v>19580</v>
      </c>
      <c r="L80" s="101">
        <v>20000</v>
      </c>
      <c r="M80" s="102">
        <f t="shared" si="4"/>
        <v>420</v>
      </c>
      <c r="N80" s="101">
        <v>20360</v>
      </c>
      <c r="O80" s="101">
        <f t="shared" si="5"/>
        <v>780</v>
      </c>
      <c r="P80" s="107"/>
    </row>
    <row r="81" spans="11:15">
      <c r="K81" s="78">
        <f>SUM(K5:K80)</f>
        <v>1538750</v>
      </c>
      <c r="L81" s="98"/>
      <c r="M81" s="103"/>
      <c r="N81" s="98"/>
      <c r="O81" s="103"/>
    </row>
    <row r="82" spans="11:15">
      <c r="L82" s="100"/>
      <c r="N82" s="100"/>
    </row>
  </sheetData>
  <mergeCells count="3">
    <mergeCell ref="A1:K1"/>
    <mergeCell ref="A2:K2"/>
    <mergeCell ref="L3:O3"/>
  </mergeCells>
  <pageMargins left="0" right="0" top="0.55118110236220474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M117"/>
  <sheetViews>
    <sheetView workbookViewId="0">
      <selection activeCell="B94" sqref="B94"/>
    </sheetView>
  </sheetViews>
  <sheetFormatPr defaultRowHeight="21"/>
  <cols>
    <col min="1" max="1" width="5.25" style="22" customWidth="1"/>
    <col min="2" max="2" width="21.125" style="22" customWidth="1"/>
    <col min="3" max="3" width="12.375" style="22" customWidth="1"/>
    <col min="4" max="4" width="14.5" style="22" customWidth="1"/>
    <col min="5" max="5" width="4.625" style="71" customWidth="1"/>
    <col min="6" max="6" width="6.625" style="22" customWidth="1"/>
    <col min="7" max="7" width="5.5" style="22" customWidth="1"/>
    <col min="8" max="8" width="8.375" style="22" customWidth="1"/>
    <col min="9" max="9" width="6" style="22" customWidth="1"/>
    <col min="10" max="10" width="8.125" style="22" customWidth="1"/>
    <col min="11" max="11" width="9" style="22"/>
    <col min="12" max="12" width="0" style="22" hidden="1" customWidth="1"/>
    <col min="13" max="13" width="9" style="72"/>
    <col min="14" max="16384" width="9" style="22"/>
  </cols>
  <sheetData>
    <row r="1" spans="1:13">
      <c r="A1" s="108" t="s">
        <v>209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>
      <c r="A2" s="109" t="s">
        <v>208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>
      <c r="A3" s="1"/>
      <c r="B3" s="1"/>
      <c r="C3" s="1"/>
      <c r="D3" s="1"/>
      <c r="E3" s="24" t="s">
        <v>203</v>
      </c>
      <c r="F3" s="24" t="s">
        <v>0</v>
      </c>
      <c r="G3" s="24" t="s">
        <v>178</v>
      </c>
      <c r="H3" s="7" t="s">
        <v>7</v>
      </c>
      <c r="I3" s="1"/>
      <c r="J3" s="3" t="s">
        <v>1</v>
      </c>
      <c r="K3" s="23" t="s">
        <v>171</v>
      </c>
      <c r="L3" s="2" t="s">
        <v>2</v>
      </c>
      <c r="M3" s="73"/>
    </row>
    <row r="4" spans="1:13">
      <c r="A4" s="4" t="s">
        <v>3</v>
      </c>
      <c r="B4" s="4" t="s">
        <v>4</v>
      </c>
      <c r="C4" s="4" t="s">
        <v>0</v>
      </c>
      <c r="D4" s="5" t="s">
        <v>5</v>
      </c>
      <c r="E4" s="70"/>
      <c r="F4" s="6" t="s">
        <v>6</v>
      </c>
      <c r="G4" s="6"/>
      <c r="H4" s="7" t="s">
        <v>1</v>
      </c>
      <c r="I4" s="7" t="s">
        <v>8</v>
      </c>
      <c r="J4" s="8" t="s">
        <v>9</v>
      </c>
      <c r="K4" s="8" t="s">
        <v>204</v>
      </c>
      <c r="L4" s="6" t="s">
        <v>10</v>
      </c>
      <c r="M4" s="25" t="s">
        <v>173</v>
      </c>
    </row>
    <row r="5" spans="1:13">
      <c r="A5" s="4"/>
      <c r="B5" s="94"/>
      <c r="C5" s="4"/>
      <c r="D5" s="5"/>
      <c r="E5" s="70"/>
      <c r="F5" s="6"/>
      <c r="G5" s="6"/>
      <c r="H5" s="7"/>
      <c r="I5" s="7"/>
      <c r="J5" s="8"/>
      <c r="K5" s="8"/>
      <c r="L5" s="6"/>
      <c r="M5" s="74"/>
    </row>
    <row r="6" spans="1:13">
      <c r="A6" s="85"/>
      <c r="B6" s="42" t="s">
        <v>182</v>
      </c>
      <c r="C6" s="86"/>
      <c r="D6" s="86"/>
      <c r="E6" s="87"/>
      <c r="F6" s="87"/>
      <c r="G6" s="87"/>
      <c r="H6" s="87"/>
      <c r="I6" s="87"/>
      <c r="J6" s="23"/>
      <c r="K6" s="23"/>
      <c r="L6" s="88"/>
      <c r="M6" s="73"/>
    </row>
    <row r="7" spans="1:13">
      <c r="A7" s="92">
        <v>1</v>
      </c>
      <c r="B7" s="55" t="s">
        <v>11</v>
      </c>
      <c r="C7" s="55" t="s">
        <v>12</v>
      </c>
      <c r="D7" s="55" t="s">
        <v>13</v>
      </c>
      <c r="E7" s="7">
        <v>1</v>
      </c>
      <c r="F7" s="7">
        <v>3761</v>
      </c>
      <c r="G7" s="7" t="s">
        <v>205</v>
      </c>
      <c r="H7" s="7" t="s">
        <v>14</v>
      </c>
      <c r="I7" s="7" t="s">
        <v>15</v>
      </c>
      <c r="J7" s="93">
        <v>18790</v>
      </c>
      <c r="K7" s="93">
        <v>19660</v>
      </c>
      <c r="L7" s="90">
        <v>3400100617698</v>
      </c>
      <c r="M7" s="91"/>
    </row>
    <row r="8" spans="1:13">
      <c r="A8" s="79">
        <v>2</v>
      </c>
      <c r="B8" s="80" t="s">
        <v>16</v>
      </c>
      <c r="C8" s="81" t="s">
        <v>12</v>
      </c>
      <c r="D8" s="81" t="s">
        <v>17</v>
      </c>
      <c r="E8" s="82">
        <v>1</v>
      </c>
      <c r="F8" s="82">
        <v>3803</v>
      </c>
      <c r="G8" s="82" t="s">
        <v>205</v>
      </c>
      <c r="H8" s="82" t="s">
        <v>14</v>
      </c>
      <c r="I8" s="82" t="s">
        <v>15</v>
      </c>
      <c r="J8" s="83">
        <v>19300</v>
      </c>
      <c r="K8" s="83">
        <v>20040</v>
      </c>
      <c r="L8" s="84">
        <v>3400101592761</v>
      </c>
      <c r="M8" s="89" t="s">
        <v>210</v>
      </c>
    </row>
    <row r="9" spans="1:13">
      <c r="A9" s="14">
        <v>3</v>
      </c>
      <c r="B9" s="15" t="s">
        <v>18</v>
      </c>
      <c r="C9" s="16" t="s">
        <v>12</v>
      </c>
      <c r="D9" s="16" t="s">
        <v>19</v>
      </c>
      <c r="E9" s="17">
        <v>1</v>
      </c>
      <c r="F9" s="17">
        <v>3786</v>
      </c>
      <c r="G9" s="17" t="s">
        <v>205</v>
      </c>
      <c r="H9" s="17" t="s">
        <v>20</v>
      </c>
      <c r="I9" s="17" t="s">
        <v>21</v>
      </c>
      <c r="J9" s="18">
        <v>19300</v>
      </c>
      <c r="K9" s="18">
        <v>20040</v>
      </c>
      <c r="L9" s="19">
        <v>3440300238062</v>
      </c>
      <c r="M9" s="75"/>
    </row>
    <row r="10" spans="1:13">
      <c r="A10" s="14">
        <v>4</v>
      </c>
      <c r="B10" s="15" t="s">
        <v>22</v>
      </c>
      <c r="C10" s="16" t="s">
        <v>12</v>
      </c>
      <c r="D10" s="16" t="s">
        <v>23</v>
      </c>
      <c r="E10" s="17">
        <v>1</v>
      </c>
      <c r="F10" s="17">
        <v>3817</v>
      </c>
      <c r="G10" s="17" t="s">
        <v>205</v>
      </c>
      <c r="H10" s="17" t="s">
        <v>20</v>
      </c>
      <c r="I10" s="17" t="s">
        <v>21</v>
      </c>
      <c r="J10" s="18">
        <v>19300</v>
      </c>
      <c r="K10" s="18">
        <v>20040</v>
      </c>
      <c r="L10" s="19">
        <v>3400101146010</v>
      </c>
      <c r="M10" s="75"/>
    </row>
    <row r="11" spans="1:13">
      <c r="A11" s="14"/>
      <c r="B11" s="15"/>
      <c r="C11" s="16"/>
      <c r="D11" s="16"/>
      <c r="E11" s="17"/>
      <c r="F11" s="17"/>
      <c r="G11" s="17"/>
      <c r="H11" s="17"/>
      <c r="I11" s="17"/>
      <c r="J11" s="18"/>
      <c r="K11" s="18"/>
      <c r="L11" s="19"/>
      <c r="M11" s="75"/>
    </row>
    <row r="12" spans="1:13">
      <c r="A12" s="14"/>
      <c r="B12" s="42" t="s">
        <v>184</v>
      </c>
      <c r="C12" s="16"/>
      <c r="D12" s="16"/>
      <c r="E12" s="17"/>
      <c r="F12" s="17"/>
      <c r="G12" s="17"/>
      <c r="H12" s="17"/>
      <c r="I12" s="17"/>
      <c r="J12" s="18"/>
      <c r="K12" s="18"/>
      <c r="L12" s="19"/>
      <c r="M12" s="75"/>
    </row>
    <row r="13" spans="1:13">
      <c r="A13" s="14">
        <v>1</v>
      </c>
      <c r="B13" s="15" t="s">
        <v>24</v>
      </c>
      <c r="C13" s="16" t="s">
        <v>25</v>
      </c>
      <c r="D13" s="16" t="s">
        <v>26</v>
      </c>
      <c r="E13" s="17">
        <v>2</v>
      </c>
      <c r="F13" s="17">
        <v>3772</v>
      </c>
      <c r="G13" s="17" t="s">
        <v>205</v>
      </c>
      <c r="H13" s="17" t="s">
        <v>20</v>
      </c>
      <c r="I13" s="17" t="s">
        <v>21</v>
      </c>
      <c r="J13" s="18">
        <v>19660</v>
      </c>
      <c r="K13" s="18">
        <v>20400</v>
      </c>
      <c r="L13" s="19">
        <v>3400300226749</v>
      </c>
      <c r="M13" s="75"/>
    </row>
    <row r="14" spans="1:13">
      <c r="A14" s="14">
        <v>2</v>
      </c>
      <c r="B14" s="15" t="s">
        <v>27</v>
      </c>
      <c r="C14" s="16" t="s">
        <v>12</v>
      </c>
      <c r="D14" s="16" t="s">
        <v>28</v>
      </c>
      <c r="E14" s="17">
        <v>2</v>
      </c>
      <c r="F14" s="17">
        <v>3813</v>
      </c>
      <c r="G14" s="17" t="s">
        <v>205</v>
      </c>
      <c r="H14" s="17" t="s">
        <v>20</v>
      </c>
      <c r="I14" s="17" t="s">
        <v>21</v>
      </c>
      <c r="J14" s="18">
        <v>19300</v>
      </c>
      <c r="K14" s="18">
        <v>20040</v>
      </c>
      <c r="L14" s="19">
        <v>3400101134950</v>
      </c>
      <c r="M14" s="75"/>
    </row>
    <row r="15" spans="1:13">
      <c r="A15" s="14">
        <v>3</v>
      </c>
      <c r="B15" s="15" t="s">
        <v>29</v>
      </c>
      <c r="C15" s="16" t="s">
        <v>25</v>
      </c>
      <c r="D15" s="16" t="s">
        <v>30</v>
      </c>
      <c r="E15" s="17">
        <v>2</v>
      </c>
      <c r="F15" s="17">
        <v>3818</v>
      </c>
      <c r="G15" s="17" t="s">
        <v>205</v>
      </c>
      <c r="H15" s="17" t="s">
        <v>20</v>
      </c>
      <c r="I15" s="17" t="s">
        <v>21</v>
      </c>
      <c r="J15" s="18">
        <v>19660</v>
      </c>
      <c r="K15" s="18">
        <v>20400</v>
      </c>
      <c r="L15" s="19">
        <v>3400101075538</v>
      </c>
      <c r="M15" s="75"/>
    </row>
    <row r="16" spans="1:13">
      <c r="A16" s="14">
        <v>4</v>
      </c>
      <c r="B16" s="15" t="s">
        <v>31</v>
      </c>
      <c r="C16" s="16" t="s">
        <v>12</v>
      </c>
      <c r="D16" s="16" t="s">
        <v>32</v>
      </c>
      <c r="E16" s="17">
        <v>2</v>
      </c>
      <c r="F16" s="17">
        <v>3780</v>
      </c>
      <c r="G16" s="17" t="s">
        <v>205</v>
      </c>
      <c r="H16" s="17" t="s">
        <v>20</v>
      </c>
      <c r="I16" s="17" t="s">
        <v>21</v>
      </c>
      <c r="J16" s="18">
        <v>18950</v>
      </c>
      <c r="K16" s="18">
        <v>19660</v>
      </c>
      <c r="L16" s="19">
        <v>3460700549383</v>
      </c>
      <c r="M16" s="75"/>
    </row>
    <row r="17" spans="1:13">
      <c r="A17" s="14"/>
      <c r="B17" s="15"/>
      <c r="C17" s="16"/>
      <c r="D17" s="16"/>
      <c r="E17" s="17"/>
      <c r="F17" s="20"/>
      <c r="G17" s="17"/>
      <c r="H17" s="17"/>
      <c r="I17" s="20"/>
      <c r="J17" s="18"/>
      <c r="K17" s="18"/>
      <c r="L17" s="19"/>
      <c r="M17" s="75"/>
    </row>
    <row r="18" spans="1:13">
      <c r="A18" s="14"/>
      <c r="B18" s="42" t="s">
        <v>185</v>
      </c>
      <c r="C18" s="16"/>
      <c r="D18" s="16"/>
      <c r="E18" s="17"/>
      <c r="F18" s="20"/>
      <c r="G18" s="17"/>
      <c r="H18" s="17"/>
      <c r="I18" s="20"/>
      <c r="J18" s="18"/>
      <c r="K18" s="18"/>
      <c r="L18" s="19"/>
      <c r="M18" s="75"/>
    </row>
    <row r="19" spans="1:13">
      <c r="A19" s="14">
        <v>1</v>
      </c>
      <c r="B19" s="15" t="s">
        <v>33</v>
      </c>
      <c r="C19" s="16" t="s">
        <v>12</v>
      </c>
      <c r="D19" s="16" t="s">
        <v>34</v>
      </c>
      <c r="E19" s="17">
        <v>3</v>
      </c>
      <c r="F19" s="20">
        <v>3781</v>
      </c>
      <c r="G19" s="17" t="s">
        <v>205</v>
      </c>
      <c r="H19" s="17" t="s">
        <v>14</v>
      </c>
      <c r="I19" s="20" t="s">
        <v>15</v>
      </c>
      <c r="J19" s="18">
        <v>17570</v>
      </c>
      <c r="K19" s="18">
        <v>18190</v>
      </c>
      <c r="L19" s="19">
        <v>3400101419580</v>
      </c>
      <c r="M19" s="75"/>
    </row>
    <row r="20" spans="1:13">
      <c r="A20" s="14">
        <v>2</v>
      </c>
      <c r="B20" s="15" t="s">
        <v>35</v>
      </c>
      <c r="C20" s="16" t="s">
        <v>12</v>
      </c>
      <c r="D20" s="16" t="s">
        <v>36</v>
      </c>
      <c r="E20" s="17">
        <v>3</v>
      </c>
      <c r="F20" s="17">
        <v>3816</v>
      </c>
      <c r="G20" s="17" t="s">
        <v>205</v>
      </c>
      <c r="H20" s="17" t="s">
        <v>20</v>
      </c>
      <c r="I20" s="20" t="s">
        <v>21</v>
      </c>
      <c r="J20" s="18">
        <v>19300</v>
      </c>
      <c r="K20" s="21">
        <v>20400</v>
      </c>
      <c r="L20" s="19">
        <v>3400101238950</v>
      </c>
      <c r="M20" s="75"/>
    </row>
    <row r="21" spans="1:13">
      <c r="A21" s="14">
        <v>3</v>
      </c>
      <c r="B21" s="15" t="s">
        <v>37</v>
      </c>
      <c r="C21" s="16" t="s">
        <v>12</v>
      </c>
      <c r="D21" s="16" t="s">
        <v>38</v>
      </c>
      <c r="E21" s="17">
        <v>3</v>
      </c>
      <c r="F21" s="17">
        <v>3811</v>
      </c>
      <c r="G21" s="17" t="s">
        <v>205</v>
      </c>
      <c r="H21" s="17" t="s">
        <v>20</v>
      </c>
      <c r="I21" s="17" t="s">
        <v>21</v>
      </c>
      <c r="J21" s="18">
        <v>19300</v>
      </c>
      <c r="K21" s="18">
        <v>20040</v>
      </c>
      <c r="L21" s="19">
        <v>3400101740795</v>
      </c>
      <c r="M21" s="75"/>
    </row>
    <row r="22" spans="1:13">
      <c r="A22" s="14"/>
      <c r="B22" s="15"/>
      <c r="C22" s="16"/>
      <c r="D22" s="16"/>
      <c r="E22" s="17"/>
      <c r="F22" s="17"/>
      <c r="G22" s="17"/>
      <c r="H22" s="17"/>
      <c r="I22" s="17"/>
      <c r="J22" s="18"/>
      <c r="K22" s="18"/>
      <c r="L22" s="19"/>
      <c r="M22" s="75"/>
    </row>
    <row r="23" spans="1:13">
      <c r="A23" s="14"/>
      <c r="B23" s="42" t="s">
        <v>186</v>
      </c>
      <c r="C23" s="16"/>
      <c r="D23" s="16"/>
      <c r="E23" s="17"/>
      <c r="F23" s="17"/>
      <c r="G23" s="17"/>
      <c r="H23" s="17"/>
      <c r="I23" s="17"/>
      <c r="J23" s="18"/>
      <c r="K23" s="18"/>
      <c r="L23" s="19"/>
      <c r="M23" s="75"/>
    </row>
    <row r="24" spans="1:13">
      <c r="A24" s="14">
        <v>1</v>
      </c>
      <c r="B24" s="15" t="s">
        <v>39</v>
      </c>
      <c r="C24" s="16" t="s">
        <v>12</v>
      </c>
      <c r="D24" s="16" t="s">
        <v>40</v>
      </c>
      <c r="E24" s="17">
        <v>4</v>
      </c>
      <c r="F24" s="17">
        <v>3773</v>
      </c>
      <c r="G24" s="17" t="s">
        <v>205</v>
      </c>
      <c r="H24" s="17" t="s">
        <v>20</v>
      </c>
      <c r="I24" s="17" t="s">
        <v>21</v>
      </c>
      <c r="J24" s="18">
        <v>18950</v>
      </c>
      <c r="K24" s="18">
        <v>19660</v>
      </c>
      <c r="L24" s="19">
        <v>3400101200413</v>
      </c>
      <c r="M24" s="75"/>
    </row>
    <row r="25" spans="1:13">
      <c r="A25" s="14">
        <v>2</v>
      </c>
      <c r="B25" s="15" t="s">
        <v>41</v>
      </c>
      <c r="C25" s="16" t="s">
        <v>12</v>
      </c>
      <c r="D25" s="16" t="s">
        <v>42</v>
      </c>
      <c r="E25" s="17">
        <v>4</v>
      </c>
      <c r="F25" s="17">
        <v>3785</v>
      </c>
      <c r="G25" s="17" t="s">
        <v>205</v>
      </c>
      <c r="H25" s="17" t="s">
        <v>14</v>
      </c>
      <c r="I25" s="17" t="s">
        <v>15</v>
      </c>
      <c r="J25" s="18">
        <v>19100</v>
      </c>
      <c r="K25" s="18">
        <v>20040</v>
      </c>
      <c r="L25" s="19">
        <v>3400100608745</v>
      </c>
      <c r="M25" s="75"/>
    </row>
    <row r="26" spans="1:13">
      <c r="A26" s="14">
        <v>3</v>
      </c>
      <c r="B26" s="15" t="s">
        <v>43</v>
      </c>
      <c r="C26" s="16" t="s">
        <v>25</v>
      </c>
      <c r="D26" s="16" t="s">
        <v>44</v>
      </c>
      <c r="E26" s="17">
        <v>4</v>
      </c>
      <c r="F26" s="20">
        <v>3789</v>
      </c>
      <c r="G26" s="17" t="s">
        <v>205</v>
      </c>
      <c r="H26" s="17" t="s">
        <v>14</v>
      </c>
      <c r="I26" s="17" t="s">
        <v>15</v>
      </c>
      <c r="J26" s="18">
        <v>18790</v>
      </c>
      <c r="K26" s="18">
        <v>19660</v>
      </c>
      <c r="L26" s="19">
        <v>3400100295755</v>
      </c>
      <c r="M26" s="75"/>
    </row>
    <row r="27" spans="1:13">
      <c r="A27" s="14">
        <v>4</v>
      </c>
      <c r="B27" s="15" t="s">
        <v>45</v>
      </c>
      <c r="C27" s="16" t="s">
        <v>12</v>
      </c>
      <c r="D27" s="16" t="s">
        <v>46</v>
      </c>
      <c r="E27" s="17">
        <v>4</v>
      </c>
      <c r="F27" s="17">
        <v>3793</v>
      </c>
      <c r="G27" s="17" t="s">
        <v>205</v>
      </c>
      <c r="H27" s="17" t="s">
        <v>14</v>
      </c>
      <c r="I27" s="17" t="s">
        <v>15</v>
      </c>
      <c r="J27" s="18">
        <v>19100</v>
      </c>
      <c r="K27" s="18">
        <v>20040</v>
      </c>
      <c r="L27" s="19">
        <v>3400100722408</v>
      </c>
      <c r="M27" s="75"/>
    </row>
    <row r="28" spans="1:13">
      <c r="A28" s="14">
        <v>5</v>
      </c>
      <c r="B28" s="15" t="s">
        <v>47</v>
      </c>
      <c r="C28" s="16" t="s">
        <v>12</v>
      </c>
      <c r="D28" s="16" t="s">
        <v>48</v>
      </c>
      <c r="E28" s="17">
        <v>4</v>
      </c>
      <c r="F28" s="17">
        <v>3794</v>
      </c>
      <c r="G28" s="17" t="s">
        <v>205</v>
      </c>
      <c r="H28" s="17" t="s">
        <v>14</v>
      </c>
      <c r="I28" s="17" t="s">
        <v>15</v>
      </c>
      <c r="J28" s="18">
        <v>19300</v>
      </c>
      <c r="K28" s="18">
        <v>20040</v>
      </c>
      <c r="L28" s="19">
        <v>3400100771077</v>
      </c>
      <c r="M28" s="75"/>
    </row>
    <row r="29" spans="1:13">
      <c r="A29" s="14"/>
      <c r="B29" s="15"/>
      <c r="C29" s="16"/>
      <c r="D29" s="16"/>
      <c r="E29" s="17"/>
      <c r="F29" s="17"/>
      <c r="G29" s="17"/>
      <c r="H29" s="17"/>
      <c r="I29" s="17"/>
      <c r="J29" s="18"/>
      <c r="K29" s="18"/>
      <c r="L29" s="19"/>
      <c r="M29" s="75"/>
    </row>
    <row r="30" spans="1:13">
      <c r="A30" s="14"/>
      <c r="B30" s="42" t="s">
        <v>187</v>
      </c>
      <c r="C30" s="16"/>
      <c r="D30" s="16"/>
      <c r="E30" s="17"/>
      <c r="F30" s="17"/>
      <c r="G30" s="17"/>
      <c r="H30" s="17"/>
      <c r="I30" s="17"/>
      <c r="J30" s="18"/>
      <c r="K30" s="18"/>
      <c r="L30" s="19"/>
      <c r="M30" s="75"/>
    </row>
    <row r="31" spans="1:13">
      <c r="A31" s="14">
        <v>1</v>
      </c>
      <c r="B31" s="15" t="s">
        <v>49</v>
      </c>
      <c r="C31" s="16" t="s">
        <v>12</v>
      </c>
      <c r="D31" s="16" t="s">
        <v>50</v>
      </c>
      <c r="E31" s="17">
        <v>5</v>
      </c>
      <c r="F31" s="17">
        <v>3774</v>
      </c>
      <c r="G31" s="17" t="s">
        <v>205</v>
      </c>
      <c r="H31" s="17" t="s">
        <v>14</v>
      </c>
      <c r="I31" s="17" t="s">
        <v>15</v>
      </c>
      <c r="J31" s="18">
        <v>20040</v>
      </c>
      <c r="K31" s="18">
        <v>20770</v>
      </c>
      <c r="L31" s="19">
        <v>3400900400791</v>
      </c>
      <c r="M31" s="75"/>
    </row>
    <row r="32" spans="1:13">
      <c r="A32" s="14">
        <v>2</v>
      </c>
      <c r="B32" s="15" t="s">
        <v>51</v>
      </c>
      <c r="C32" s="16" t="s">
        <v>25</v>
      </c>
      <c r="D32" s="16" t="s">
        <v>52</v>
      </c>
      <c r="E32" s="17">
        <v>5</v>
      </c>
      <c r="F32" s="17">
        <v>3782</v>
      </c>
      <c r="G32" s="17" t="s">
        <v>205</v>
      </c>
      <c r="H32" s="17" t="s">
        <v>20</v>
      </c>
      <c r="I32" s="17" t="s">
        <v>21</v>
      </c>
      <c r="J32" s="18">
        <v>18950</v>
      </c>
      <c r="K32" s="18">
        <v>19660</v>
      </c>
      <c r="L32" s="19">
        <v>3400101303981</v>
      </c>
      <c r="M32" s="75"/>
    </row>
    <row r="33" spans="1:13">
      <c r="A33" s="14">
        <v>3</v>
      </c>
      <c r="B33" s="16" t="s">
        <v>53</v>
      </c>
      <c r="C33" s="16" t="s">
        <v>25</v>
      </c>
      <c r="D33" s="16" t="s">
        <v>54</v>
      </c>
      <c r="E33" s="17">
        <v>5</v>
      </c>
      <c r="F33" s="20">
        <v>3790</v>
      </c>
      <c r="G33" s="17" t="s">
        <v>205</v>
      </c>
      <c r="H33" s="17" t="s">
        <v>14</v>
      </c>
      <c r="I33" s="20" t="s">
        <v>15</v>
      </c>
      <c r="J33" s="18">
        <v>18790</v>
      </c>
      <c r="K33" s="18">
        <v>19660</v>
      </c>
      <c r="L33" s="19">
        <v>3400100613978</v>
      </c>
      <c r="M33" s="75"/>
    </row>
    <row r="34" spans="1:13">
      <c r="A34" s="14">
        <v>4</v>
      </c>
      <c r="B34" s="15" t="s">
        <v>55</v>
      </c>
      <c r="C34" s="16" t="s">
        <v>12</v>
      </c>
      <c r="D34" s="16" t="s">
        <v>56</v>
      </c>
      <c r="E34" s="17">
        <v>5</v>
      </c>
      <c r="F34" s="17">
        <v>3807</v>
      </c>
      <c r="G34" s="17" t="s">
        <v>205</v>
      </c>
      <c r="H34" s="17" t="s">
        <v>20</v>
      </c>
      <c r="I34" s="17" t="s">
        <v>21</v>
      </c>
      <c r="J34" s="18">
        <v>20400</v>
      </c>
      <c r="K34" s="18">
        <v>21140</v>
      </c>
      <c r="L34" s="19">
        <v>3400101221721</v>
      </c>
      <c r="M34" s="75"/>
    </row>
    <row r="35" spans="1:13">
      <c r="A35" s="14">
        <v>5</v>
      </c>
      <c r="B35" s="15" t="s">
        <v>57</v>
      </c>
      <c r="C35" s="16" t="s">
        <v>58</v>
      </c>
      <c r="D35" s="16" t="s">
        <v>59</v>
      </c>
      <c r="E35" s="17">
        <v>5</v>
      </c>
      <c r="F35" s="17">
        <v>3658</v>
      </c>
      <c r="G35" s="17" t="s">
        <v>205</v>
      </c>
      <c r="H35" s="17" t="s">
        <v>20</v>
      </c>
      <c r="I35" s="17" t="s">
        <v>21</v>
      </c>
      <c r="J35" s="18">
        <v>22600</v>
      </c>
      <c r="K35" s="18">
        <v>23340</v>
      </c>
      <c r="L35" s="19">
        <v>3400200367561</v>
      </c>
      <c r="M35" s="75"/>
    </row>
    <row r="36" spans="1:13">
      <c r="A36" s="14">
        <v>6</v>
      </c>
      <c r="B36" s="15" t="s">
        <v>60</v>
      </c>
      <c r="C36" s="16" t="s">
        <v>12</v>
      </c>
      <c r="D36" s="16" t="s">
        <v>59</v>
      </c>
      <c r="E36" s="17">
        <v>5</v>
      </c>
      <c r="F36" s="17">
        <v>3815</v>
      </c>
      <c r="G36" s="17" t="s">
        <v>205</v>
      </c>
      <c r="H36" s="17" t="s">
        <v>14</v>
      </c>
      <c r="I36" s="17" t="s">
        <v>15</v>
      </c>
      <c r="J36" s="18">
        <v>18790</v>
      </c>
      <c r="K36" s="18">
        <v>19660</v>
      </c>
      <c r="L36" s="19">
        <v>3400100393412</v>
      </c>
      <c r="M36" s="75"/>
    </row>
    <row r="37" spans="1:13">
      <c r="A37" s="14"/>
      <c r="B37" s="15"/>
      <c r="C37" s="16"/>
      <c r="D37" s="16"/>
      <c r="E37" s="17"/>
      <c r="F37" s="17"/>
      <c r="G37" s="17"/>
      <c r="H37" s="17"/>
      <c r="I37" s="17"/>
      <c r="J37" s="18"/>
      <c r="K37" s="18"/>
      <c r="L37" s="19"/>
      <c r="M37" s="75"/>
    </row>
    <row r="38" spans="1:13">
      <c r="A38" s="14"/>
      <c r="B38" s="42" t="s">
        <v>188</v>
      </c>
      <c r="C38" s="16"/>
      <c r="D38" s="16"/>
      <c r="E38" s="17"/>
      <c r="F38" s="17"/>
      <c r="G38" s="17"/>
      <c r="H38" s="17"/>
      <c r="I38" s="17"/>
      <c r="J38" s="18"/>
      <c r="K38" s="18"/>
      <c r="L38" s="19"/>
      <c r="M38" s="75"/>
    </row>
    <row r="39" spans="1:13">
      <c r="A39" s="14">
        <v>1</v>
      </c>
      <c r="B39" s="15" t="s">
        <v>61</v>
      </c>
      <c r="C39" s="16" t="s">
        <v>12</v>
      </c>
      <c r="D39" s="16" t="s">
        <v>62</v>
      </c>
      <c r="E39" s="17">
        <v>6</v>
      </c>
      <c r="F39" s="17">
        <v>3801</v>
      </c>
      <c r="G39" s="17" t="s">
        <v>205</v>
      </c>
      <c r="H39" s="17" t="s">
        <v>20</v>
      </c>
      <c r="I39" s="17" t="s">
        <v>21</v>
      </c>
      <c r="J39" s="18">
        <v>20400</v>
      </c>
      <c r="K39" s="18">
        <v>21140</v>
      </c>
      <c r="L39" s="19">
        <v>3461100233165</v>
      </c>
      <c r="M39" s="75"/>
    </row>
    <row r="40" spans="1:13">
      <c r="A40" s="14">
        <v>2</v>
      </c>
      <c r="B40" s="15" t="s">
        <v>63</v>
      </c>
      <c r="C40" s="16" t="s">
        <v>12</v>
      </c>
      <c r="D40" s="16" t="s">
        <v>64</v>
      </c>
      <c r="E40" s="17">
        <v>6</v>
      </c>
      <c r="F40" s="17">
        <v>3809</v>
      </c>
      <c r="G40" s="17" t="s">
        <v>205</v>
      </c>
      <c r="H40" s="17" t="s">
        <v>20</v>
      </c>
      <c r="I40" s="17" t="s">
        <v>21</v>
      </c>
      <c r="J40" s="18">
        <v>20040</v>
      </c>
      <c r="K40" s="18">
        <v>20770</v>
      </c>
      <c r="L40" s="19">
        <v>3400101352361</v>
      </c>
      <c r="M40" s="75"/>
    </row>
    <row r="41" spans="1:13">
      <c r="A41" s="14">
        <v>3</v>
      </c>
      <c r="B41" s="15" t="s">
        <v>65</v>
      </c>
      <c r="C41" s="16" t="s">
        <v>12</v>
      </c>
      <c r="D41" s="16" t="s">
        <v>66</v>
      </c>
      <c r="E41" s="17">
        <v>6</v>
      </c>
      <c r="F41" s="17">
        <v>3812</v>
      </c>
      <c r="G41" s="17" t="s">
        <v>205</v>
      </c>
      <c r="H41" s="17" t="s">
        <v>20</v>
      </c>
      <c r="I41" s="17" t="s">
        <v>21</v>
      </c>
      <c r="J41" s="18">
        <v>20040</v>
      </c>
      <c r="K41" s="18">
        <v>20770</v>
      </c>
      <c r="L41" s="19">
        <v>3400100532587</v>
      </c>
      <c r="M41" s="75"/>
    </row>
    <row r="42" spans="1:13">
      <c r="A42" s="14">
        <v>4</v>
      </c>
      <c r="B42" s="15" t="s">
        <v>67</v>
      </c>
      <c r="C42" s="16" t="s">
        <v>12</v>
      </c>
      <c r="D42" s="16" t="s">
        <v>68</v>
      </c>
      <c r="E42" s="17">
        <v>6</v>
      </c>
      <c r="F42" s="17">
        <v>3775</v>
      </c>
      <c r="G42" s="17" t="s">
        <v>205</v>
      </c>
      <c r="H42" s="17" t="s">
        <v>20</v>
      </c>
      <c r="I42" s="17" t="s">
        <v>21</v>
      </c>
      <c r="J42" s="18">
        <v>20400</v>
      </c>
      <c r="K42" s="18">
        <v>21140</v>
      </c>
      <c r="L42" s="19">
        <v>3400100606629</v>
      </c>
      <c r="M42" s="75"/>
    </row>
    <row r="43" spans="1:13">
      <c r="A43" s="14"/>
      <c r="B43" s="15"/>
      <c r="C43" s="16"/>
      <c r="D43" s="16"/>
      <c r="E43" s="17"/>
      <c r="F43" s="17"/>
      <c r="G43" s="17"/>
      <c r="H43" s="17"/>
      <c r="I43" s="17"/>
      <c r="J43" s="18"/>
      <c r="K43" s="18"/>
      <c r="L43" s="19"/>
      <c r="M43" s="75"/>
    </row>
    <row r="44" spans="1:13">
      <c r="A44" s="14"/>
      <c r="B44" s="42" t="s">
        <v>189</v>
      </c>
      <c r="C44" s="16"/>
      <c r="D44" s="16"/>
      <c r="E44" s="17"/>
      <c r="F44" s="17"/>
      <c r="G44" s="17"/>
      <c r="H44" s="17"/>
      <c r="I44" s="17"/>
      <c r="J44" s="18"/>
      <c r="K44" s="18"/>
      <c r="L44" s="19"/>
      <c r="M44" s="75"/>
    </row>
    <row r="45" spans="1:13">
      <c r="A45" s="14">
        <v>1</v>
      </c>
      <c r="B45" s="15" t="s">
        <v>69</v>
      </c>
      <c r="C45" s="16" t="s">
        <v>12</v>
      </c>
      <c r="D45" s="16" t="s">
        <v>70</v>
      </c>
      <c r="E45" s="17">
        <v>7</v>
      </c>
      <c r="F45" s="17">
        <v>3776</v>
      </c>
      <c r="G45" s="17" t="s">
        <v>205</v>
      </c>
      <c r="H45" s="17" t="s">
        <v>20</v>
      </c>
      <c r="I45" s="17" t="s">
        <v>21</v>
      </c>
      <c r="J45" s="18">
        <v>20040</v>
      </c>
      <c r="K45" s="18">
        <v>20770</v>
      </c>
      <c r="L45" s="19">
        <v>3400101722843</v>
      </c>
      <c r="M45" s="75"/>
    </row>
    <row r="46" spans="1:13">
      <c r="A46" s="14">
        <v>2</v>
      </c>
      <c r="B46" s="15" t="s">
        <v>71</v>
      </c>
      <c r="C46" s="16" t="s">
        <v>12</v>
      </c>
      <c r="D46" s="16" t="s">
        <v>72</v>
      </c>
      <c r="E46" s="17">
        <v>7</v>
      </c>
      <c r="F46" s="17">
        <v>3840</v>
      </c>
      <c r="G46" s="17" t="s">
        <v>205</v>
      </c>
      <c r="H46" s="17" t="s">
        <v>14</v>
      </c>
      <c r="I46" s="17" t="s">
        <v>15</v>
      </c>
      <c r="J46" s="18">
        <v>19660</v>
      </c>
      <c r="K46" s="18">
        <v>20400</v>
      </c>
      <c r="L46" s="19">
        <v>3400100170421</v>
      </c>
      <c r="M46" s="75"/>
    </row>
    <row r="47" spans="1:13">
      <c r="A47" s="14"/>
      <c r="B47" s="15"/>
      <c r="C47" s="16"/>
      <c r="D47" s="16"/>
      <c r="E47" s="17"/>
      <c r="F47" s="17"/>
      <c r="G47" s="17"/>
      <c r="H47" s="17"/>
      <c r="I47" s="17"/>
      <c r="J47" s="18"/>
      <c r="K47" s="18"/>
      <c r="L47" s="19"/>
      <c r="M47" s="75"/>
    </row>
    <row r="48" spans="1:13">
      <c r="A48" s="14"/>
      <c r="B48" s="42" t="s">
        <v>190</v>
      </c>
      <c r="C48" s="16"/>
      <c r="D48" s="16"/>
      <c r="E48" s="17"/>
      <c r="F48" s="17"/>
      <c r="G48" s="17"/>
      <c r="H48" s="17"/>
      <c r="I48" s="17"/>
      <c r="J48" s="18"/>
      <c r="K48" s="18"/>
      <c r="L48" s="19"/>
      <c r="M48" s="75"/>
    </row>
    <row r="49" spans="1:13">
      <c r="A49" s="14">
        <v>1</v>
      </c>
      <c r="B49" s="15" t="s">
        <v>73</v>
      </c>
      <c r="C49" s="16" t="s">
        <v>12</v>
      </c>
      <c r="D49" s="16" t="s">
        <v>74</v>
      </c>
      <c r="E49" s="17">
        <v>8</v>
      </c>
      <c r="F49" s="17">
        <v>3795</v>
      </c>
      <c r="G49" s="17" t="s">
        <v>205</v>
      </c>
      <c r="H49" s="17" t="s">
        <v>14</v>
      </c>
      <c r="I49" s="17" t="s">
        <v>15</v>
      </c>
      <c r="J49" s="18">
        <v>19660</v>
      </c>
      <c r="K49" s="18">
        <v>20400</v>
      </c>
      <c r="L49" s="19">
        <v>3400101520477</v>
      </c>
      <c r="M49" s="75"/>
    </row>
    <row r="50" spans="1:13">
      <c r="A50" s="14">
        <v>2</v>
      </c>
      <c r="B50" s="15" t="s">
        <v>75</v>
      </c>
      <c r="C50" s="16" t="s">
        <v>12</v>
      </c>
      <c r="D50" s="16" t="s">
        <v>76</v>
      </c>
      <c r="E50" s="17">
        <v>8</v>
      </c>
      <c r="F50" s="17">
        <v>3770</v>
      </c>
      <c r="G50" s="17" t="s">
        <v>205</v>
      </c>
      <c r="H50" s="17" t="s">
        <v>20</v>
      </c>
      <c r="I50" s="17" t="s">
        <v>21</v>
      </c>
      <c r="J50" s="18">
        <v>20400</v>
      </c>
      <c r="K50" s="18">
        <v>21140</v>
      </c>
      <c r="L50" s="19">
        <v>3400101535181</v>
      </c>
      <c r="M50" s="75"/>
    </row>
    <row r="51" spans="1:13">
      <c r="A51" s="14">
        <v>3</v>
      </c>
      <c r="B51" s="15" t="s">
        <v>77</v>
      </c>
      <c r="C51" s="16" t="s">
        <v>25</v>
      </c>
      <c r="D51" s="16" t="s">
        <v>78</v>
      </c>
      <c r="E51" s="17">
        <v>8</v>
      </c>
      <c r="F51" s="17">
        <v>3778</v>
      </c>
      <c r="G51" s="17" t="s">
        <v>205</v>
      </c>
      <c r="H51" s="17" t="s">
        <v>20</v>
      </c>
      <c r="I51" s="17" t="s">
        <v>21</v>
      </c>
      <c r="J51" s="18">
        <v>20400</v>
      </c>
      <c r="K51" s="18">
        <v>21140</v>
      </c>
      <c r="L51" s="19">
        <v>3400100198652</v>
      </c>
      <c r="M51" s="75"/>
    </row>
    <row r="52" spans="1:13">
      <c r="A52" s="14"/>
      <c r="B52" s="15"/>
      <c r="C52" s="16"/>
      <c r="D52" s="16"/>
      <c r="E52" s="17"/>
      <c r="F52" s="17"/>
      <c r="G52" s="17"/>
      <c r="H52" s="17"/>
      <c r="I52" s="17"/>
      <c r="J52" s="18"/>
      <c r="K52" s="18"/>
      <c r="L52" s="19"/>
      <c r="M52" s="75"/>
    </row>
    <row r="53" spans="1:13">
      <c r="A53" s="14"/>
      <c r="B53" s="42" t="s">
        <v>191</v>
      </c>
      <c r="C53" s="16"/>
      <c r="D53" s="16"/>
      <c r="E53" s="17"/>
      <c r="F53" s="17"/>
      <c r="G53" s="17"/>
      <c r="H53" s="17"/>
      <c r="I53" s="17"/>
      <c r="J53" s="18"/>
      <c r="K53" s="18"/>
      <c r="L53" s="19"/>
      <c r="M53" s="75"/>
    </row>
    <row r="54" spans="1:13">
      <c r="A54" s="14">
        <v>1</v>
      </c>
      <c r="B54" s="15" t="s">
        <v>79</v>
      </c>
      <c r="C54" s="16" t="s">
        <v>12</v>
      </c>
      <c r="D54" s="16" t="s">
        <v>80</v>
      </c>
      <c r="E54" s="17">
        <v>9</v>
      </c>
      <c r="F54" s="17">
        <v>3779</v>
      </c>
      <c r="G54" s="17" t="s">
        <v>205</v>
      </c>
      <c r="H54" s="17" t="s">
        <v>14</v>
      </c>
      <c r="I54" s="17" t="s">
        <v>15</v>
      </c>
      <c r="J54" s="18">
        <v>19300</v>
      </c>
      <c r="K54" s="18">
        <v>20040</v>
      </c>
      <c r="L54" s="19">
        <v>5400199020938</v>
      </c>
      <c r="M54" s="75"/>
    </row>
    <row r="55" spans="1:13">
      <c r="A55" s="14">
        <v>2</v>
      </c>
      <c r="B55" s="15" t="s">
        <v>81</v>
      </c>
      <c r="C55" s="16" t="s">
        <v>12</v>
      </c>
      <c r="D55" s="16" t="s">
        <v>82</v>
      </c>
      <c r="E55" s="17">
        <v>9</v>
      </c>
      <c r="F55" s="17">
        <v>3799</v>
      </c>
      <c r="G55" s="17" t="s">
        <v>205</v>
      </c>
      <c r="H55" s="17" t="s">
        <v>14</v>
      </c>
      <c r="I55" s="17" t="s">
        <v>15</v>
      </c>
      <c r="J55" s="18">
        <v>19100</v>
      </c>
      <c r="K55" s="18">
        <v>20040</v>
      </c>
      <c r="L55" s="19">
        <v>3401800438061</v>
      </c>
      <c r="M55" s="75"/>
    </row>
    <row r="56" spans="1:13">
      <c r="A56" s="14">
        <v>3</v>
      </c>
      <c r="B56" s="15" t="s">
        <v>83</v>
      </c>
      <c r="C56" s="16" t="s">
        <v>12</v>
      </c>
      <c r="D56" s="16" t="s">
        <v>84</v>
      </c>
      <c r="E56" s="17">
        <v>9</v>
      </c>
      <c r="F56" s="17">
        <v>3788</v>
      </c>
      <c r="G56" s="17" t="s">
        <v>205</v>
      </c>
      <c r="H56" s="17" t="s">
        <v>20</v>
      </c>
      <c r="I56" s="17" t="s">
        <v>21</v>
      </c>
      <c r="J56" s="21">
        <v>20400</v>
      </c>
      <c r="K56" s="18">
        <v>21140</v>
      </c>
      <c r="L56" s="19">
        <v>3400100259210</v>
      </c>
      <c r="M56" s="75"/>
    </row>
    <row r="57" spans="1:13">
      <c r="A57" s="14">
        <v>4</v>
      </c>
      <c r="B57" s="15" t="s">
        <v>85</v>
      </c>
      <c r="C57" s="16" t="s">
        <v>86</v>
      </c>
      <c r="D57" s="16" t="s">
        <v>87</v>
      </c>
      <c r="E57" s="17">
        <v>9</v>
      </c>
      <c r="F57" s="20">
        <v>3765</v>
      </c>
      <c r="G57" s="17" t="s">
        <v>205</v>
      </c>
      <c r="H57" s="17" t="s">
        <v>88</v>
      </c>
      <c r="I57" s="20" t="s">
        <v>89</v>
      </c>
      <c r="J57" s="18">
        <v>19100</v>
      </c>
      <c r="K57" s="18">
        <v>19100</v>
      </c>
      <c r="L57" s="19">
        <v>3400100398899</v>
      </c>
      <c r="M57" s="76" t="s">
        <v>211</v>
      </c>
    </row>
    <row r="58" spans="1:13">
      <c r="A58" s="14">
        <v>5</v>
      </c>
      <c r="B58" s="15" t="s">
        <v>90</v>
      </c>
      <c r="C58" s="16" t="s">
        <v>25</v>
      </c>
      <c r="D58" s="16" t="s">
        <v>91</v>
      </c>
      <c r="E58" s="17">
        <v>9</v>
      </c>
      <c r="F58" s="17">
        <v>3802</v>
      </c>
      <c r="G58" s="17" t="s">
        <v>205</v>
      </c>
      <c r="H58" s="17" t="s">
        <v>14</v>
      </c>
      <c r="I58" s="17" t="s">
        <v>15</v>
      </c>
      <c r="J58" s="18">
        <v>19100</v>
      </c>
      <c r="K58" s="18">
        <v>20040</v>
      </c>
      <c r="L58" s="19">
        <v>3400100279270</v>
      </c>
      <c r="M58" s="75"/>
    </row>
    <row r="59" spans="1:13">
      <c r="A59" s="14">
        <v>6</v>
      </c>
      <c r="B59" s="15" t="s">
        <v>92</v>
      </c>
      <c r="C59" s="16" t="s">
        <v>58</v>
      </c>
      <c r="D59" s="16" t="s">
        <v>93</v>
      </c>
      <c r="E59" s="17">
        <v>9</v>
      </c>
      <c r="F59" s="20">
        <v>15012</v>
      </c>
      <c r="G59" s="17" t="s">
        <v>205</v>
      </c>
      <c r="H59" s="17" t="s">
        <v>14</v>
      </c>
      <c r="I59" s="17" t="s">
        <v>15</v>
      </c>
      <c r="J59" s="18">
        <v>18190</v>
      </c>
      <c r="K59" s="21">
        <v>18790</v>
      </c>
      <c r="L59" s="19">
        <v>3129900320551</v>
      </c>
      <c r="M59" s="75"/>
    </row>
    <row r="60" spans="1:13">
      <c r="A60" s="14"/>
      <c r="B60" s="15"/>
      <c r="C60" s="16"/>
      <c r="D60" s="16"/>
      <c r="E60" s="17"/>
      <c r="F60" s="20"/>
      <c r="G60" s="17"/>
      <c r="H60" s="17"/>
      <c r="I60" s="17"/>
      <c r="J60" s="18"/>
      <c r="K60" s="21"/>
      <c r="L60" s="19"/>
      <c r="M60" s="75"/>
    </row>
    <row r="61" spans="1:13">
      <c r="A61" s="14"/>
      <c r="B61" s="42" t="s">
        <v>192</v>
      </c>
      <c r="C61" s="16"/>
      <c r="D61" s="16"/>
      <c r="E61" s="17"/>
      <c r="F61" s="20"/>
      <c r="G61" s="17"/>
      <c r="H61" s="17"/>
      <c r="I61" s="17"/>
      <c r="J61" s="18"/>
      <c r="K61" s="21"/>
      <c r="L61" s="19"/>
      <c r="M61" s="75"/>
    </row>
    <row r="62" spans="1:13">
      <c r="A62" s="14">
        <v>1</v>
      </c>
      <c r="B62" s="15" t="s">
        <v>94</v>
      </c>
      <c r="C62" s="16" t="s">
        <v>12</v>
      </c>
      <c r="D62" s="16" t="s">
        <v>95</v>
      </c>
      <c r="E62" s="17">
        <v>10</v>
      </c>
      <c r="F62" s="20">
        <v>3834</v>
      </c>
      <c r="G62" s="17" t="s">
        <v>205</v>
      </c>
      <c r="H62" s="17" t="s">
        <v>20</v>
      </c>
      <c r="I62" s="17" t="s">
        <v>21</v>
      </c>
      <c r="J62" s="18">
        <v>21880</v>
      </c>
      <c r="K62" s="18">
        <v>22600</v>
      </c>
      <c r="L62" s="19">
        <v>3409901081735</v>
      </c>
      <c r="M62" s="75"/>
    </row>
    <row r="63" spans="1:13">
      <c r="A63" s="14">
        <v>2</v>
      </c>
      <c r="B63" s="15" t="s">
        <v>96</v>
      </c>
      <c r="C63" s="16" t="s">
        <v>12</v>
      </c>
      <c r="D63" s="16" t="s">
        <v>95</v>
      </c>
      <c r="E63" s="17">
        <v>10</v>
      </c>
      <c r="F63" s="20">
        <v>3838</v>
      </c>
      <c r="G63" s="17" t="s">
        <v>205</v>
      </c>
      <c r="H63" s="17" t="s">
        <v>14</v>
      </c>
      <c r="I63" s="20" t="s">
        <v>15</v>
      </c>
      <c r="J63" s="18">
        <v>20040</v>
      </c>
      <c r="K63" s="18">
        <v>20770</v>
      </c>
      <c r="L63" s="19">
        <v>3401600128395</v>
      </c>
      <c r="M63" s="76" t="s">
        <v>210</v>
      </c>
    </row>
    <row r="64" spans="1:13">
      <c r="A64" s="14"/>
      <c r="B64" s="15"/>
      <c r="C64" s="16"/>
      <c r="D64" s="16"/>
      <c r="E64" s="17"/>
      <c r="F64" s="20"/>
      <c r="G64" s="17"/>
      <c r="H64" s="17"/>
      <c r="I64" s="20"/>
      <c r="J64" s="18"/>
      <c r="K64" s="18"/>
      <c r="L64" s="19"/>
      <c r="M64" s="76"/>
    </row>
    <row r="65" spans="1:13">
      <c r="A65" s="14"/>
      <c r="B65" s="42" t="s">
        <v>193</v>
      </c>
      <c r="C65" s="16"/>
      <c r="D65" s="16"/>
      <c r="E65" s="17"/>
      <c r="F65" s="20"/>
      <c r="G65" s="17"/>
      <c r="H65" s="17"/>
      <c r="I65" s="20"/>
      <c r="J65" s="18"/>
      <c r="K65" s="18"/>
      <c r="L65" s="19"/>
      <c r="M65" s="76"/>
    </row>
    <row r="66" spans="1:13">
      <c r="A66" s="14">
        <v>1</v>
      </c>
      <c r="B66" s="15" t="s">
        <v>97</v>
      </c>
      <c r="C66" s="16" t="s">
        <v>12</v>
      </c>
      <c r="D66" s="16" t="s">
        <v>98</v>
      </c>
      <c r="E66" s="17">
        <v>11</v>
      </c>
      <c r="F66" s="17">
        <v>3821</v>
      </c>
      <c r="G66" s="17" t="s">
        <v>205</v>
      </c>
      <c r="H66" s="17" t="s">
        <v>20</v>
      </c>
      <c r="I66" s="17" t="s">
        <v>21</v>
      </c>
      <c r="J66" s="18">
        <v>22230</v>
      </c>
      <c r="K66" s="18">
        <v>22980</v>
      </c>
      <c r="L66" s="19">
        <v>3401600241701</v>
      </c>
      <c r="M66" s="75"/>
    </row>
    <row r="67" spans="1:13">
      <c r="A67" s="14"/>
      <c r="B67" s="15"/>
      <c r="C67" s="16"/>
      <c r="D67" s="16"/>
      <c r="E67" s="17"/>
      <c r="F67" s="20"/>
      <c r="G67" s="17"/>
      <c r="H67" s="17"/>
      <c r="I67" s="20"/>
      <c r="J67" s="18"/>
      <c r="K67" s="18"/>
      <c r="L67" s="19"/>
      <c r="M67" s="75"/>
    </row>
    <row r="68" spans="1:13">
      <c r="A68" s="14"/>
      <c r="B68" s="42" t="s">
        <v>194</v>
      </c>
      <c r="C68" s="16"/>
      <c r="D68" s="16"/>
      <c r="E68" s="17"/>
      <c r="F68" s="20"/>
      <c r="G68" s="17"/>
      <c r="H68" s="17"/>
      <c r="I68" s="20"/>
      <c r="J68" s="18"/>
      <c r="K68" s="18"/>
      <c r="L68" s="19"/>
      <c r="M68" s="75"/>
    </row>
    <row r="69" spans="1:13">
      <c r="A69" s="14">
        <v>1</v>
      </c>
      <c r="B69" s="15" t="s">
        <v>99</v>
      </c>
      <c r="C69" s="16" t="s">
        <v>12</v>
      </c>
      <c r="D69" s="16" t="s">
        <v>100</v>
      </c>
      <c r="E69" s="17">
        <v>12</v>
      </c>
      <c r="F69" s="20">
        <v>3768</v>
      </c>
      <c r="G69" s="17" t="s">
        <v>205</v>
      </c>
      <c r="H69" s="17" t="s">
        <v>14</v>
      </c>
      <c r="I69" s="20" t="s">
        <v>15</v>
      </c>
      <c r="J69" s="18">
        <v>18790</v>
      </c>
      <c r="K69" s="18">
        <v>19660</v>
      </c>
      <c r="L69" s="19">
        <v>3400100606530</v>
      </c>
      <c r="M69" s="75"/>
    </row>
    <row r="70" spans="1:13">
      <c r="A70" s="14">
        <v>2</v>
      </c>
      <c r="B70" s="15" t="s">
        <v>101</v>
      </c>
      <c r="C70" s="16" t="s">
        <v>12</v>
      </c>
      <c r="D70" s="16" t="s">
        <v>102</v>
      </c>
      <c r="E70" s="17">
        <v>12</v>
      </c>
      <c r="F70" s="20">
        <v>3764</v>
      </c>
      <c r="G70" s="17" t="s">
        <v>205</v>
      </c>
      <c r="H70" s="17" t="s">
        <v>20</v>
      </c>
      <c r="I70" s="17" t="s">
        <v>21</v>
      </c>
      <c r="J70" s="21">
        <v>19300</v>
      </c>
      <c r="K70" s="18">
        <v>20040</v>
      </c>
      <c r="L70" s="19">
        <v>3400100580808</v>
      </c>
      <c r="M70" s="75"/>
    </row>
    <row r="71" spans="1:13">
      <c r="A71" s="14"/>
      <c r="B71" s="15"/>
      <c r="C71" s="16"/>
      <c r="D71" s="16"/>
      <c r="E71" s="17"/>
      <c r="F71" s="20"/>
      <c r="G71" s="17"/>
      <c r="H71" s="17"/>
      <c r="I71" s="20"/>
      <c r="J71" s="21"/>
      <c r="K71" s="18"/>
      <c r="L71" s="19"/>
      <c r="M71" s="75"/>
    </row>
    <row r="72" spans="1:13">
      <c r="A72" s="14"/>
      <c r="B72" s="42" t="s">
        <v>195</v>
      </c>
      <c r="C72" s="16"/>
      <c r="D72" s="16"/>
      <c r="E72" s="17"/>
      <c r="F72" s="20"/>
      <c r="G72" s="17"/>
      <c r="H72" s="17"/>
      <c r="I72" s="20"/>
      <c r="J72" s="21"/>
      <c r="K72" s="18"/>
      <c r="L72" s="19"/>
      <c r="M72" s="75"/>
    </row>
    <row r="73" spans="1:13">
      <c r="A73" s="14">
        <v>1</v>
      </c>
      <c r="B73" s="15" t="s">
        <v>103</v>
      </c>
      <c r="C73" s="16" t="s">
        <v>12</v>
      </c>
      <c r="D73" s="16" t="s">
        <v>104</v>
      </c>
      <c r="E73" s="17">
        <v>13</v>
      </c>
      <c r="F73" s="17">
        <v>3846</v>
      </c>
      <c r="G73" s="17" t="s">
        <v>205</v>
      </c>
      <c r="H73" s="17" t="s">
        <v>88</v>
      </c>
      <c r="I73" s="20" t="s">
        <v>89</v>
      </c>
      <c r="J73" s="18">
        <v>16960</v>
      </c>
      <c r="K73" s="18">
        <v>17570</v>
      </c>
      <c r="L73" s="19">
        <v>3400200293444</v>
      </c>
      <c r="M73" s="75"/>
    </row>
    <row r="74" spans="1:13">
      <c r="A74" s="14">
        <v>2</v>
      </c>
      <c r="B74" s="15" t="s">
        <v>105</v>
      </c>
      <c r="C74" s="16" t="s">
        <v>106</v>
      </c>
      <c r="D74" s="16" t="s">
        <v>107</v>
      </c>
      <c r="E74" s="17">
        <v>13</v>
      </c>
      <c r="F74" s="17">
        <v>3851</v>
      </c>
      <c r="G74" s="17" t="s">
        <v>205</v>
      </c>
      <c r="H74" s="17" t="s">
        <v>88</v>
      </c>
      <c r="I74" s="20" t="s">
        <v>89</v>
      </c>
      <c r="J74" s="18">
        <v>18480</v>
      </c>
      <c r="K74" s="18">
        <v>19100</v>
      </c>
      <c r="L74" s="19">
        <v>3400200357876</v>
      </c>
      <c r="M74" s="75"/>
    </row>
    <row r="75" spans="1:13">
      <c r="A75" s="14">
        <v>3</v>
      </c>
      <c r="B75" s="15" t="s">
        <v>108</v>
      </c>
      <c r="C75" s="16" t="s">
        <v>109</v>
      </c>
      <c r="D75" s="16" t="s">
        <v>110</v>
      </c>
      <c r="E75" s="17">
        <v>13</v>
      </c>
      <c r="F75" s="17">
        <v>3854</v>
      </c>
      <c r="G75" s="17" t="s">
        <v>206</v>
      </c>
      <c r="H75" s="17" t="s">
        <v>88</v>
      </c>
      <c r="I75" s="20" t="s">
        <v>111</v>
      </c>
      <c r="J75" s="18">
        <v>16030</v>
      </c>
      <c r="K75" s="18">
        <v>16030</v>
      </c>
      <c r="L75" s="19">
        <v>3400200356942</v>
      </c>
      <c r="M75" s="75" t="s">
        <v>172</v>
      </c>
    </row>
    <row r="76" spans="1:13">
      <c r="A76" s="14">
        <v>4</v>
      </c>
      <c r="B76" s="15" t="s">
        <v>112</v>
      </c>
      <c r="C76" s="16" t="s">
        <v>12</v>
      </c>
      <c r="D76" s="16" t="s">
        <v>113</v>
      </c>
      <c r="E76" s="17">
        <v>13</v>
      </c>
      <c r="F76" s="17">
        <v>3866</v>
      </c>
      <c r="G76" s="17" t="s">
        <v>205</v>
      </c>
      <c r="H76" s="17" t="s">
        <v>88</v>
      </c>
      <c r="I76" s="17" t="s">
        <v>89</v>
      </c>
      <c r="J76" s="18">
        <v>18190</v>
      </c>
      <c r="K76" s="21">
        <v>18790</v>
      </c>
      <c r="L76" s="19">
        <v>3400101213311</v>
      </c>
      <c r="M76" s="75"/>
    </row>
    <row r="77" spans="1:13">
      <c r="A77" s="14"/>
      <c r="B77" s="15"/>
      <c r="C77" s="16"/>
      <c r="D77" s="16"/>
      <c r="E77" s="17"/>
      <c r="F77" s="17"/>
      <c r="G77" s="17"/>
      <c r="H77" s="17"/>
      <c r="I77" s="17"/>
      <c r="J77" s="18"/>
      <c r="K77" s="21"/>
      <c r="L77" s="19"/>
      <c r="M77" s="75"/>
    </row>
    <row r="78" spans="1:13">
      <c r="A78" s="14"/>
      <c r="B78" s="42" t="s">
        <v>196</v>
      </c>
      <c r="C78" s="16"/>
      <c r="D78" s="16"/>
      <c r="E78" s="17"/>
      <c r="F78" s="17"/>
      <c r="G78" s="17"/>
      <c r="H78" s="17"/>
      <c r="I78" s="17"/>
      <c r="J78" s="18"/>
      <c r="K78" s="21"/>
      <c r="L78" s="19"/>
      <c r="M78" s="75"/>
    </row>
    <row r="79" spans="1:13">
      <c r="A79" s="14">
        <v>1</v>
      </c>
      <c r="B79" s="15" t="s">
        <v>114</v>
      </c>
      <c r="C79" s="16" t="s">
        <v>12</v>
      </c>
      <c r="D79" s="16" t="s">
        <v>115</v>
      </c>
      <c r="E79" s="17">
        <v>14</v>
      </c>
      <c r="F79" s="17">
        <v>3860</v>
      </c>
      <c r="G79" s="17" t="s">
        <v>205</v>
      </c>
      <c r="H79" s="17" t="s">
        <v>88</v>
      </c>
      <c r="I79" s="17" t="s">
        <v>89</v>
      </c>
      <c r="J79" s="18">
        <v>17880</v>
      </c>
      <c r="K79" s="18">
        <v>18480</v>
      </c>
      <c r="L79" s="19">
        <v>3400200126807</v>
      </c>
      <c r="M79" s="76" t="s">
        <v>210</v>
      </c>
    </row>
    <row r="80" spans="1:13">
      <c r="A80" s="14">
        <v>2</v>
      </c>
      <c r="B80" s="15" t="s">
        <v>116</v>
      </c>
      <c r="C80" s="16" t="s">
        <v>117</v>
      </c>
      <c r="D80" s="15" t="s">
        <v>115</v>
      </c>
      <c r="E80" s="17">
        <v>14</v>
      </c>
      <c r="F80" s="17">
        <v>3766</v>
      </c>
      <c r="G80" s="17" t="s">
        <v>207</v>
      </c>
      <c r="H80" s="17" t="s">
        <v>88</v>
      </c>
      <c r="I80" s="17" t="s">
        <v>118</v>
      </c>
      <c r="J80" s="18">
        <v>18790</v>
      </c>
      <c r="K80" s="18">
        <v>19100</v>
      </c>
      <c r="L80" s="19">
        <v>3400100674870</v>
      </c>
      <c r="M80" s="75" t="s">
        <v>172</v>
      </c>
    </row>
    <row r="81" spans="1:13">
      <c r="A81" s="14">
        <v>3</v>
      </c>
      <c r="B81" s="15" t="s">
        <v>119</v>
      </c>
      <c r="C81" s="16" t="s">
        <v>12</v>
      </c>
      <c r="D81" s="16" t="s">
        <v>120</v>
      </c>
      <c r="E81" s="17">
        <v>14</v>
      </c>
      <c r="F81" s="17">
        <v>3863</v>
      </c>
      <c r="G81" s="17" t="s">
        <v>205</v>
      </c>
      <c r="H81" s="17" t="s">
        <v>14</v>
      </c>
      <c r="I81" s="17" t="s">
        <v>15</v>
      </c>
      <c r="J81" s="18">
        <v>18480</v>
      </c>
      <c r="K81" s="18">
        <v>19100</v>
      </c>
      <c r="L81" s="19">
        <v>5400299007801</v>
      </c>
      <c r="M81" s="75"/>
    </row>
    <row r="82" spans="1:13">
      <c r="A82" s="14">
        <v>4</v>
      </c>
      <c r="B82" s="15" t="s">
        <v>121</v>
      </c>
      <c r="C82" s="16" t="s">
        <v>12</v>
      </c>
      <c r="D82" s="16" t="s">
        <v>122</v>
      </c>
      <c r="E82" s="17">
        <v>14</v>
      </c>
      <c r="F82" s="20">
        <v>3848</v>
      </c>
      <c r="G82" s="17" t="s">
        <v>205</v>
      </c>
      <c r="H82" s="17" t="s">
        <v>20</v>
      </c>
      <c r="I82" s="17" t="s">
        <v>21</v>
      </c>
      <c r="J82" s="21">
        <v>17550</v>
      </c>
      <c r="K82" s="21">
        <v>18590</v>
      </c>
      <c r="L82" s="19">
        <v>3400200080009</v>
      </c>
      <c r="M82" s="75"/>
    </row>
    <row r="83" spans="1:13">
      <c r="A83" s="14">
        <v>5</v>
      </c>
      <c r="B83" s="15" t="s">
        <v>123</v>
      </c>
      <c r="C83" s="16" t="s">
        <v>109</v>
      </c>
      <c r="D83" s="16" t="s">
        <v>124</v>
      </c>
      <c r="E83" s="17">
        <v>14</v>
      </c>
      <c r="F83" s="17">
        <v>3864</v>
      </c>
      <c r="G83" s="17" t="s">
        <v>206</v>
      </c>
      <c r="H83" s="17" t="s">
        <v>88</v>
      </c>
      <c r="I83" s="17" t="s">
        <v>111</v>
      </c>
      <c r="J83" s="18">
        <v>16030</v>
      </c>
      <c r="K83" s="18">
        <v>16030</v>
      </c>
      <c r="L83" s="19">
        <v>3409900214235</v>
      </c>
      <c r="M83" s="76" t="s">
        <v>212</v>
      </c>
    </row>
    <row r="84" spans="1:13">
      <c r="A84" s="14"/>
      <c r="B84" s="15"/>
      <c r="C84" s="16"/>
      <c r="D84" s="16"/>
      <c r="E84" s="17"/>
      <c r="F84" s="17"/>
      <c r="G84" s="17"/>
      <c r="H84" s="17"/>
      <c r="I84" s="17"/>
      <c r="J84" s="18"/>
      <c r="K84" s="18"/>
      <c r="L84" s="19"/>
      <c r="M84" s="76"/>
    </row>
    <row r="85" spans="1:13">
      <c r="A85" s="14"/>
      <c r="B85" s="42" t="s">
        <v>197</v>
      </c>
      <c r="C85" s="16"/>
      <c r="D85" s="16"/>
      <c r="E85" s="17"/>
      <c r="F85" s="17"/>
      <c r="G85" s="17"/>
      <c r="H85" s="17"/>
      <c r="I85" s="17"/>
      <c r="J85" s="18"/>
      <c r="K85" s="18"/>
      <c r="L85" s="19"/>
      <c r="M85" s="76"/>
    </row>
    <row r="86" spans="1:13">
      <c r="A86" s="14">
        <v>1</v>
      </c>
      <c r="B86" s="15" t="s">
        <v>125</v>
      </c>
      <c r="C86" s="16" t="s">
        <v>25</v>
      </c>
      <c r="D86" s="16" t="s">
        <v>126</v>
      </c>
      <c r="E86" s="17">
        <v>15</v>
      </c>
      <c r="F86" s="17">
        <v>3852</v>
      </c>
      <c r="G86" s="17" t="s">
        <v>205</v>
      </c>
      <c r="H86" s="17" t="s">
        <v>20</v>
      </c>
      <c r="I86" s="17" t="s">
        <v>21</v>
      </c>
      <c r="J86" s="18">
        <v>20040</v>
      </c>
      <c r="K86" s="18">
        <v>20770</v>
      </c>
      <c r="L86" s="19">
        <v>3400200379268</v>
      </c>
      <c r="M86" s="75"/>
    </row>
    <row r="87" spans="1:13">
      <c r="A87" s="14">
        <v>2</v>
      </c>
      <c r="B87" s="15" t="s">
        <v>127</v>
      </c>
      <c r="C87" s="16" t="s">
        <v>12</v>
      </c>
      <c r="D87" s="16" t="s">
        <v>128</v>
      </c>
      <c r="E87" s="17">
        <v>15</v>
      </c>
      <c r="F87" s="17">
        <v>3853</v>
      </c>
      <c r="G87" s="17" t="s">
        <v>205</v>
      </c>
      <c r="H87" s="17" t="s">
        <v>20</v>
      </c>
      <c r="I87" s="17" t="s">
        <v>21</v>
      </c>
      <c r="J87" s="18">
        <v>19660</v>
      </c>
      <c r="K87" s="18">
        <v>20400</v>
      </c>
      <c r="L87" s="19">
        <v>3400200417194</v>
      </c>
      <c r="M87" s="75"/>
    </row>
    <row r="88" spans="1:13">
      <c r="A88" s="14">
        <v>3</v>
      </c>
      <c r="B88" s="15" t="s">
        <v>129</v>
      </c>
      <c r="C88" s="16" t="s">
        <v>12</v>
      </c>
      <c r="D88" s="16" t="s">
        <v>130</v>
      </c>
      <c r="E88" s="17">
        <v>15</v>
      </c>
      <c r="F88" s="17">
        <v>3859</v>
      </c>
      <c r="G88" s="17" t="s">
        <v>205</v>
      </c>
      <c r="H88" s="17" t="s">
        <v>88</v>
      </c>
      <c r="I88" s="17" t="s">
        <v>89</v>
      </c>
      <c r="J88" s="18">
        <v>16960</v>
      </c>
      <c r="K88" s="18">
        <v>17570</v>
      </c>
      <c r="L88" s="19">
        <v>3400200449304</v>
      </c>
      <c r="M88" s="75"/>
    </row>
    <row r="89" spans="1:13">
      <c r="A89" s="14">
        <v>4</v>
      </c>
      <c r="B89" s="15" t="s">
        <v>131</v>
      </c>
      <c r="C89" s="16" t="s">
        <v>12</v>
      </c>
      <c r="D89" s="16" t="s">
        <v>132</v>
      </c>
      <c r="E89" s="17">
        <v>15</v>
      </c>
      <c r="F89" s="17">
        <v>3862</v>
      </c>
      <c r="G89" s="17" t="s">
        <v>205</v>
      </c>
      <c r="H89" s="17" t="s">
        <v>14</v>
      </c>
      <c r="I89" s="17" t="s">
        <v>15</v>
      </c>
      <c r="J89" s="18">
        <v>18790</v>
      </c>
      <c r="K89" s="18">
        <v>19660</v>
      </c>
      <c r="L89" s="19">
        <v>3400200463897</v>
      </c>
      <c r="M89" s="75"/>
    </row>
    <row r="90" spans="1:13">
      <c r="A90" s="14">
        <v>5</v>
      </c>
      <c r="B90" s="15" t="s">
        <v>133</v>
      </c>
      <c r="C90" s="16" t="s">
        <v>12</v>
      </c>
      <c r="D90" s="16" t="s">
        <v>134</v>
      </c>
      <c r="E90" s="17">
        <v>15</v>
      </c>
      <c r="F90" s="17">
        <v>3865</v>
      </c>
      <c r="G90" s="17" t="s">
        <v>205</v>
      </c>
      <c r="H90" s="17" t="s">
        <v>14</v>
      </c>
      <c r="I90" s="17" t="s">
        <v>15</v>
      </c>
      <c r="J90" s="18">
        <v>18480</v>
      </c>
      <c r="K90" s="18">
        <v>19100</v>
      </c>
      <c r="L90" s="19">
        <v>3400200361814</v>
      </c>
      <c r="M90" s="75"/>
    </row>
    <row r="91" spans="1:13">
      <c r="A91" s="14"/>
      <c r="B91" s="15"/>
      <c r="C91" s="16"/>
      <c r="D91" s="16"/>
      <c r="E91" s="17"/>
      <c r="F91" s="17"/>
      <c r="G91" s="17"/>
      <c r="H91" s="17"/>
      <c r="I91" s="17"/>
      <c r="J91" s="18"/>
      <c r="K91" s="18"/>
      <c r="L91" s="19"/>
      <c r="M91" s="75"/>
    </row>
    <row r="92" spans="1:13">
      <c r="A92" s="14"/>
      <c r="B92" s="42" t="s">
        <v>198</v>
      </c>
      <c r="C92" s="16"/>
      <c r="D92" s="16"/>
      <c r="E92" s="17"/>
      <c r="F92" s="17"/>
      <c r="G92" s="17"/>
      <c r="H92" s="17"/>
      <c r="I92" s="17"/>
      <c r="J92" s="18"/>
      <c r="K92" s="18"/>
      <c r="L92" s="19"/>
      <c r="M92" s="75"/>
    </row>
    <row r="93" spans="1:13">
      <c r="A93" s="14">
        <v>1</v>
      </c>
      <c r="B93" s="15" t="s">
        <v>135</v>
      </c>
      <c r="C93" s="16" t="s">
        <v>25</v>
      </c>
      <c r="D93" s="16" t="s">
        <v>136</v>
      </c>
      <c r="E93" s="17">
        <v>16</v>
      </c>
      <c r="F93" s="17">
        <v>3873</v>
      </c>
      <c r="G93" s="17" t="s">
        <v>205</v>
      </c>
      <c r="H93" s="17" t="s">
        <v>20</v>
      </c>
      <c r="I93" s="17" t="s">
        <v>21</v>
      </c>
      <c r="J93" s="18">
        <v>19300</v>
      </c>
      <c r="K93" s="18">
        <v>20040</v>
      </c>
      <c r="L93" s="19">
        <v>3400300234211</v>
      </c>
      <c r="M93" s="75"/>
    </row>
    <row r="94" spans="1:13">
      <c r="A94" s="14">
        <v>2</v>
      </c>
      <c r="B94" s="15" t="s">
        <v>137</v>
      </c>
      <c r="C94" s="16" t="s">
        <v>25</v>
      </c>
      <c r="D94" s="16" t="s">
        <v>138</v>
      </c>
      <c r="E94" s="17">
        <v>16</v>
      </c>
      <c r="F94" s="17">
        <v>3877</v>
      </c>
      <c r="G94" s="17" t="s">
        <v>205</v>
      </c>
      <c r="H94" s="17" t="s">
        <v>20</v>
      </c>
      <c r="I94" s="17" t="s">
        <v>21</v>
      </c>
      <c r="J94" s="18">
        <v>19660</v>
      </c>
      <c r="K94" s="18">
        <v>20400</v>
      </c>
      <c r="L94" s="19">
        <v>3400300308214</v>
      </c>
      <c r="M94" s="75"/>
    </row>
    <row r="95" spans="1:13">
      <c r="A95" s="14">
        <v>3</v>
      </c>
      <c r="B95" s="15" t="s">
        <v>139</v>
      </c>
      <c r="C95" s="16" t="s">
        <v>86</v>
      </c>
      <c r="D95" s="16" t="s">
        <v>140</v>
      </c>
      <c r="E95" s="17">
        <v>16</v>
      </c>
      <c r="F95" s="17">
        <v>3876</v>
      </c>
      <c r="G95" s="17" t="s">
        <v>205</v>
      </c>
      <c r="H95" s="17" t="s">
        <v>14</v>
      </c>
      <c r="I95" s="17" t="s">
        <v>15</v>
      </c>
      <c r="J95" s="18">
        <v>19100</v>
      </c>
      <c r="K95" s="18">
        <v>20040</v>
      </c>
      <c r="L95" s="19">
        <v>3400300030682</v>
      </c>
      <c r="M95" s="75"/>
    </row>
    <row r="96" spans="1:13">
      <c r="A96" s="14">
        <v>4</v>
      </c>
      <c r="B96" s="15" t="s">
        <v>141</v>
      </c>
      <c r="C96" s="16" t="s">
        <v>12</v>
      </c>
      <c r="D96" s="16" t="s">
        <v>142</v>
      </c>
      <c r="E96" s="17">
        <v>16</v>
      </c>
      <c r="F96" s="17">
        <v>3882</v>
      </c>
      <c r="G96" s="17" t="s">
        <v>205</v>
      </c>
      <c r="H96" s="17" t="s">
        <v>88</v>
      </c>
      <c r="I96" s="17" t="s">
        <v>89</v>
      </c>
      <c r="J96" s="18">
        <v>16960</v>
      </c>
      <c r="K96" s="18">
        <v>17570</v>
      </c>
      <c r="L96" s="19">
        <v>3400300094761</v>
      </c>
      <c r="M96" s="75"/>
    </row>
    <row r="97" spans="1:13">
      <c r="A97" s="14">
        <v>5</v>
      </c>
      <c r="B97" s="15" t="s">
        <v>143</v>
      </c>
      <c r="C97" s="16" t="s">
        <v>25</v>
      </c>
      <c r="D97" s="16" t="s">
        <v>144</v>
      </c>
      <c r="E97" s="17">
        <v>16</v>
      </c>
      <c r="F97" s="17">
        <v>3875</v>
      </c>
      <c r="G97" s="17" t="s">
        <v>205</v>
      </c>
      <c r="H97" s="17" t="s">
        <v>20</v>
      </c>
      <c r="I97" s="17" t="s">
        <v>21</v>
      </c>
      <c r="J97" s="18">
        <v>19660</v>
      </c>
      <c r="K97" s="18">
        <v>20400</v>
      </c>
      <c r="L97" s="19">
        <v>3400300012161</v>
      </c>
      <c r="M97" s="75"/>
    </row>
    <row r="98" spans="1:13">
      <c r="A98" s="14"/>
      <c r="B98" s="15"/>
      <c r="C98" s="16"/>
      <c r="D98" s="16"/>
      <c r="E98" s="17"/>
      <c r="F98" s="17"/>
      <c r="G98" s="17"/>
      <c r="H98" s="17"/>
      <c r="I98" s="17"/>
      <c r="J98" s="18"/>
      <c r="K98" s="18"/>
      <c r="L98" s="19"/>
      <c r="M98" s="75"/>
    </row>
    <row r="99" spans="1:13">
      <c r="A99" s="14"/>
      <c r="B99" s="42" t="s">
        <v>199</v>
      </c>
      <c r="C99" s="16"/>
      <c r="D99" s="16"/>
      <c r="E99" s="17"/>
      <c r="F99" s="17"/>
      <c r="G99" s="17"/>
      <c r="H99" s="17"/>
      <c r="I99" s="17"/>
      <c r="J99" s="18"/>
      <c r="K99" s="18"/>
      <c r="L99" s="19"/>
      <c r="M99" s="75"/>
    </row>
    <row r="100" spans="1:13">
      <c r="A100" s="14">
        <v>1</v>
      </c>
      <c r="B100" s="15" t="s">
        <v>145</v>
      </c>
      <c r="C100" s="16" t="s">
        <v>25</v>
      </c>
      <c r="D100" s="16" t="s">
        <v>146</v>
      </c>
      <c r="E100" s="17">
        <v>17</v>
      </c>
      <c r="F100" s="17">
        <v>3874</v>
      </c>
      <c r="G100" s="17" t="s">
        <v>205</v>
      </c>
      <c r="H100" s="17" t="s">
        <v>20</v>
      </c>
      <c r="I100" s="17" t="s">
        <v>21</v>
      </c>
      <c r="J100" s="18">
        <v>18950</v>
      </c>
      <c r="K100" s="18">
        <v>19660</v>
      </c>
      <c r="L100" s="19">
        <v>3400300217731</v>
      </c>
      <c r="M100" s="75"/>
    </row>
    <row r="101" spans="1:13">
      <c r="A101" s="14">
        <v>2</v>
      </c>
      <c r="B101" s="15" t="s">
        <v>147</v>
      </c>
      <c r="C101" s="16" t="s">
        <v>25</v>
      </c>
      <c r="D101" s="16" t="s">
        <v>148</v>
      </c>
      <c r="E101" s="17">
        <v>17</v>
      </c>
      <c r="F101" s="17">
        <v>3880</v>
      </c>
      <c r="G101" s="17" t="s">
        <v>205</v>
      </c>
      <c r="H101" s="17" t="s">
        <v>20</v>
      </c>
      <c r="I101" s="17" t="s">
        <v>21</v>
      </c>
      <c r="J101" s="18">
        <v>19660</v>
      </c>
      <c r="K101" s="18">
        <v>20400</v>
      </c>
      <c r="L101" s="19">
        <v>3400300227711</v>
      </c>
      <c r="M101" s="75"/>
    </row>
    <row r="102" spans="1:13">
      <c r="A102" s="14">
        <v>3</v>
      </c>
      <c r="B102" s="15" t="s">
        <v>149</v>
      </c>
      <c r="C102" s="16" t="s">
        <v>25</v>
      </c>
      <c r="D102" s="16" t="s">
        <v>150</v>
      </c>
      <c r="E102" s="17">
        <v>17</v>
      </c>
      <c r="F102" s="17">
        <v>3881</v>
      </c>
      <c r="G102" s="17" t="s">
        <v>205</v>
      </c>
      <c r="H102" s="17" t="s">
        <v>20</v>
      </c>
      <c r="I102" s="17" t="s">
        <v>21</v>
      </c>
      <c r="J102" s="18">
        <v>19300</v>
      </c>
      <c r="K102" s="18">
        <v>20040</v>
      </c>
      <c r="L102" s="19">
        <v>3400300308231</v>
      </c>
      <c r="M102" s="75"/>
    </row>
    <row r="103" spans="1:13">
      <c r="A103" s="14">
        <v>4</v>
      </c>
      <c r="B103" s="15" t="s">
        <v>151</v>
      </c>
      <c r="C103" s="16" t="s">
        <v>25</v>
      </c>
      <c r="D103" s="16" t="s">
        <v>152</v>
      </c>
      <c r="E103" s="17">
        <v>17</v>
      </c>
      <c r="F103" s="17">
        <v>3879</v>
      </c>
      <c r="G103" s="17" t="s">
        <v>205</v>
      </c>
      <c r="H103" s="17" t="s">
        <v>14</v>
      </c>
      <c r="I103" s="17" t="s">
        <v>15</v>
      </c>
      <c r="J103" s="18">
        <v>19300</v>
      </c>
      <c r="K103" s="18">
        <v>20040</v>
      </c>
      <c r="L103" s="19">
        <v>3400300180692</v>
      </c>
      <c r="M103" s="75"/>
    </row>
    <row r="104" spans="1:13">
      <c r="A104" s="14">
        <v>5</v>
      </c>
      <c r="B104" s="15" t="s">
        <v>153</v>
      </c>
      <c r="C104" s="16" t="s">
        <v>25</v>
      </c>
      <c r="D104" s="16" t="s">
        <v>154</v>
      </c>
      <c r="E104" s="17">
        <v>17</v>
      </c>
      <c r="F104" s="17">
        <v>3883</v>
      </c>
      <c r="G104" s="17" t="s">
        <v>205</v>
      </c>
      <c r="H104" s="17" t="s">
        <v>20</v>
      </c>
      <c r="I104" s="17" t="s">
        <v>21</v>
      </c>
      <c r="J104" s="18">
        <v>19300</v>
      </c>
      <c r="K104" s="18">
        <v>20040</v>
      </c>
      <c r="L104" s="19">
        <v>3400300054514</v>
      </c>
      <c r="M104" s="75"/>
    </row>
    <row r="105" spans="1:13">
      <c r="A105" s="14"/>
      <c r="B105" s="15"/>
      <c r="C105" s="16"/>
      <c r="D105" s="16"/>
      <c r="E105" s="17"/>
      <c r="F105" s="17"/>
      <c r="G105" s="17"/>
      <c r="H105" s="20"/>
      <c r="I105" s="20"/>
      <c r="J105" s="18"/>
      <c r="K105" s="18"/>
      <c r="L105" s="19"/>
      <c r="M105" s="75"/>
    </row>
    <row r="106" spans="1:13">
      <c r="A106" s="14"/>
      <c r="B106" s="42" t="s">
        <v>213</v>
      </c>
      <c r="C106" s="16"/>
      <c r="D106" s="16"/>
      <c r="E106" s="17"/>
      <c r="F106" s="17"/>
      <c r="G106" s="17"/>
      <c r="H106" s="20"/>
      <c r="I106" s="20"/>
      <c r="J106" s="18"/>
      <c r="K106" s="18"/>
      <c r="L106" s="19"/>
      <c r="M106" s="75"/>
    </row>
    <row r="107" spans="1:13">
      <c r="A107" s="14">
        <v>1</v>
      </c>
      <c r="B107" s="15" t="s">
        <v>155</v>
      </c>
      <c r="C107" s="16" t="s">
        <v>12</v>
      </c>
      <c r="D107" s="16" t="s">
        <v>156</v>
      </c>
      <c r="E107" s="17"/>
      <c r="F107" s="17">
        <v>3652</v>
      </c>
      <c r="G107" s="17" t="s">
        <v>205</v>
      </c>
      <c r="H107" s="20" t="s">
        <v>20</v>
      </c>
      <c r="I107" s="20" t="s">
        <v>21</v>
      </c>
      <c r="J107" s="18">
        <v>23340</v>
      </c>
      <c r="K107" s="18">
        <v>24270</v>
      </c>
      <c r="L107" s="19">
        <v>3409900767064</v>
      </c>
      <c r="M107" s="75"/>
    </row>
    <row r="108" spans="1:13">
      <c r="A108" s="14">
        <v>2</v>
      </c>
      <c r="B108" s="15" t="s">
        <v>157</v>
      </c>
      <c r="C108" s="16" t="s">
        <v>158</v>
      </c>
      <c r="D108" s="16" t="s">
        <v>156</v>
      </c>
      <c r="E108" s="17"/>
      <c r="F108" s="17">
        <v>3654</v>
      </c>
      <c r="G108" s="17" t="s">
        <v>205</v>
      </c>
      <c r="H108" s="17" t="s">
        <v>20</v>
      </c>
      <c r="I108" s="17" t="s">
        <v>89</v>
      </c>
      <c r="J108" s="18">
        <v>23370</v>
      </c>
      <c r="K108" s="18">
        <v>24270</v>
      </c>
      <c r="L108" s="19">
        <v>3409901084751</v>
      </c>
      <c r="M108" s="75"/>
    </row>
    <row r="109" spans="1:13">
      <c r="A109" s="14">
        <v>3</v>
      </c>
      <c r="B109" s="15" t="s">
        <v>159</v>
      </c>
      <c r="C109" s="16" t="s">
        <v>25</v>
      </c>
      <c r="D109" s="16" t="s">
        <v>156</v>
      </c>
      <c r="E109" s="17"/>
      <c r="F109" s="17">
        <v>3655</v>
      </c>
      <c r="G109" s="17" t="s">
        <v>205</v>
      </c>
      <c r="H109" s="17" t="s">
        <v>20</v>
      </c>
      <c r="I109" s="17" t="s">
        <v>21</v>
      </c>
      <c r="J109" s="18">
        <v>22980</v>
      </c>
      <c r="K109" s="18">
        <v>23820</v>
      </c>
      <c r="L109" s="19">
        <v>3400100637052</v>
      </c>
      <c r="M109" s="75"/>
    </row>
    <row r="110" spans="1:13">
      <c r="A110" s="14">
        <v>4</v>
      </c>
      <c r="B110" s="15" t="s">
        <v>160</v>
      </c>
      <c r="C110" s="16" t="s">
        <v>58</v>
      </c>
      <c r="D110" s="16" t="s">
        <v>156</v>
      </c>
      <c r="E110" s="17"/>
      <c r="F110" s="17">
        <v>3656</v>
      </c>
      <c r="G110" s="17" t="s">
        <v>205</v>
      </c>
      <c r="H110" s="17" t="s">
        <v>20</v>
      </c>
      <c r="I110" s="17" t="s">
        <v>21</v>
      </c>
      <c r="J110" s="18">
        <v>22230</v>
      </c>
      <c r="K110" s="21">
        <v>22980</v>
      </c>
      <c r="L110" s="19">
        <v>3400100372733</v>
      </c>
      <c r="M110" s="75"/>
    </row>
    <row r="111" spans="1:13">
      <c r="A111" s="14">
        <v>5</v>
      </c>
      <c r="B111" s="15" t="s">
        <v>161</v>
      </c>
      <c r="C111" s="16" t="s">
        <v>58</v>
      </c>
      <c r="D111" s="16" t="s">
        <v>156</v>
      </c>
      <c r="E111" s="17"/>
      <c r="F111" s="17">
        <v>3657</v>
      </c>
      <c r="G111" s="17" t="s">
        <v>205</v>
      </c>
      <c r="H111" s="17" t="s">
        <v>20</v>
      </c>
      <c r="I111" s="17" t="s">
        <v>21</v>
      </c>
      <c r="J111" s="18">
        <v>22980</v>
      </c>
      <c r="K111" s="18">
        <v>23820</v>
      </c>
      <c r="L111" s="19">
        <v>3400100443762</v>
      </c>
      <c r="M111" s="75"/>
    </row>
    <row r="112" spans="1:13">
      <c r="A112" s="14">
        <v>6</v>
      </c>
      <c r="B112" s="15" t="s">
        <v>162</v>
      </c>
      <c r="C112" s="16" t="s">
        <v>12</v>
      </c>
      <c r="D112" s="16" t="s">
        <v>156</v>
      </c>
      <c r="E112" s="17"/>
      <c r="F112" s="17">
        <v>3814</v>
      </c>
      <c r="G112" s="17" t="s">
        <v>205</v>
      </c>
      <c r="H112" s="17" t="s">
        <v>20</v>
      </c>
      <c r="I112" s="17" t="s">
        <v>21</v>
      </c>
      <c r="J112" s="18">
        <v>20770</v>
      </c>
      <c r="K112" s="18">
        <v>21500</v>
      </c>
      <c r="L112" s="19">
        <v>3400101280603</v>
      </c>
      <c r="M112" s="75"/>
    </row>
    <row r="113" spans="1:13">
      <c r="A113" s="14">
        <v>7</v>
      </c>
      <c r="B113" s="15" t="s">
        <v>163</v>
      </c>
      <c r="C113" s="16" t="s">
        <v>12</v>
      </c>
      <c r="D113" s="16" t="s">
        <v>156</v>
      </c>
      <c r="E113" s="17"/>
      <c r="F113" s="17">
        <v>3659</v>
      </c>
      <c r="G113" s="17" t="s">
        <v>205</v>
      </c>
      <c r="H113" s="17" t="s">
        <v>20</v>
      </c>
      <c r="I113" s="17" t="s">
        <v>21</v>
      </c>
      <c r="J113" s="18">
        <v>20040</v>
      </c>
      <c r="K113" s="18">
        <v>20770</v>
      </c>
      <c r="L113" s="19">
        <v>3401600211608</v>
      </c>
      <c r="M113" s="75"/>
    </row>
    <row r="114" spans="1:13">
      <c r="A114" s="14">
        <v>8</v>
      </c>
      <c r="B114" s="15" t="s">
        <v>164</v>
      </c>
      <c r="C114" s="16" t="s">
        <v>117</v>
      </c>
      <c r="D114" s="16" t="s">
        <v>156</v>
      </c>
      <c r="E114" s="17"/>
      <c r="F114" s="17">
        <v>3660</v>
      </c>
      <c r="G114" s="17" t="s">
        <v>207</v>
      </c>
      <c r="H114" s="17" t="s">
        <v>14</v>
      </c>
      <c r="I114" s="17" t="s">
        <v>165</v>
      </c>
      <c r="J114" s="21">
        <v>18480</v>
      </c>
      <c r="K114" s="18">
        <v>19100</v>
      </c>
      <c r="L114" s="19">
        <v>3400200040422</v>
      </c>
      <c r="M114" s="75"/>
    </row>
    <row r="115" spans="1:13">
      <c r="A115" s="14">
        <v>9</v>
      </c>
      <c r="B115" s="15" t="s">
        <v>166</v>
      </c>
      <c r="C115" s="16" t="s">
        <v>167</v>
      </c>
      <c r="D115" s="16" t="s">
        <v>156</v>
      </c>
      <c r="E115" s="20"/>
      <c r="F115" s="20">
        <v>3661</v>
      </c>
      <c r="G115" s="17" t="s">
        <v>207</v>
      </c>
      <c r="H115" s="17" t="s">
        <v>168</v>
      </c>
      <c r="I115" s="17" t="s">
        <v>169</v>
      </c>
      <c r="J115" s="18">
        <v>23370</v>
      </c>
      <c r="K115" s="18">
        <v>24270</v>
      </c>
      <c r="L115" s="19">
        <v>3400101413425</v>
      </c>
      <c r="M115" s="75"/>
    </row>
    <row r="116" spans="1:13">
      <c r="A116" s="14">
        <v>10</v>
      </c>
      <c r="B116" s="15" t="s">
        <v>170</v>
      </c>
      <c r="C116" s="16" t="s">
        <v>167</v>
      </c>
      <c r="D116" s="16" t="s">
        <v>156</v>
      </c>
      <c r="E116" s="20"/>
      <c r="F116" s="20">
        <v>3662</v>
      </c>
      <c r="G116" s="17" t="s">
        <v>207</v>
      </c>
      <c r="H116" s="17" t="s">
        <v>168</v>
      </c>
      <c r="I116" s="17" t="s">
        <v>169</v>
      </c>
      <c r="J116" s="18">
        <v>19000</v>
      </c>
      <c r="K116" s="18">
        <v>19580</v>
      </c>
      <c r="L116" s="19">
        <v>3400800348428</v>
      </c>
      <c r="M116" s="75"/>
    </row>
    <row r="117" spans="1:13">
      <c r="K117" s="78">
        <f>SUM(K6:K116)</f>
        <v>1538750</v>
      </c>
      <c r="M117" s="77"/>
    </row>
  </sheetData>
  <autoFilter ref="A5:M116"/>
  <mergeCells count="2">
    <mergeCell ref="A2:M2"/>
    <mergeCell ref="A1:M1"/>
  </mergeCells>
  <pageMargins left="0.51181102362204722" right="0.51181102362204722" top="0.55118110236220474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G109"/>
  <sheetViews>
    <sheetView topLeftCell="A103" workbookViewId="0">
      <selection activeCell="B6" sqref="B6"/>
    </sheetView>
  </sheetViews>
  <sheetFormatPr defaultRowHeight="21"/>
  <cols>
    <col min="1" max="1" width="6.375" style="22" customWidth="1"/>
    <col min="2" max="2" width="27.75" style="22" customWidth="1"/>
    <col min="3" max="3" width="8.875" style="22" customWidth="1"/>
    <col min="4" max="4" width="10.5" style="22" customWidth="1"/>
    <col min="5" max="5" width="9.125" style="22" customWidth="1"/>
    <col min="6" max="16384" width="9" style="22"/>
  </cols>
  <sheetData>
    <row r="1" spans="1:7">
      <c r="A1" s="108" t="s">
        <v>202</v>
      </c>
      <c r="B1" s="108"/>
      <c r="C1" s="108"/>
      <c r="D1" s="108"/>
      <c r="E1" s="108"/>
      <c r="F1" s="108"/>
      <c r="G1" s="108"/>
    </row>
    <row r="2" spans="1:7">
      <c r="A2" s="109" t="s">
        <v>174</v>
      </c>
      <c r="B2" s="109"/>
      <c r="C2" s="109"/>
      <c r="D2" s="109"/>
      <c r="E2" s="109"/>
      <c r="F2" s="109"/>
      <c r="G2" s="109"/>
    </row>
    <row r="3" spans="1:7">
      <c r="A3" s="26"/>
      <c r="B3" s="26"/>
      <c r="C3" s="27" t="s">
        <v>175</v>
      </c>
      <c r="D3" s="28"/>
      <c r="E3" s="26"/>
      <c r="F3" s="29"/>
      <c r="G3" s="30"/>
    </row>
    <row r="4" spans="1:7">
      <c r="A4" s="31" t="s">
        <v>3</v>
      </c>
      <c r="B4" s="31" t="s">
        <v>4</v>
      </c>
      <c r="C4" s="32" t="s">
        <v>176</v>
      </c>
      <c r="D4" s="33" t="s">
        <v>177</v>
      </c>
      <c r="E4" s="32" t="s">
        <v>179</v>
      </c>
      <c r="F4" s="34" t="s">
        <v>180</v>
      </c>
      <c r="G4" s="35" t="s">
        <v>173</v>
      </c>
    </row>
    <row r="5" spans="1:7">
      <c r="A5" s="36"/>
      <c r="B5" s="36"/>
      <c r="C5" s="37" t="s">
        <v>181</v>
      </c>
      <c r="D5" s="38">
        <v>0.15</v>
      </c>
      <c r="E5" s="39"/>
      <c r="F5" s="40"/>
      <c r="G5" s="41"/>
    </row>
    <row r="6" spans="1:7">
      <c r="A6" s="31"/>
      <c r="B6" s="42" t="s">
        <v>182</v>
      </c>
      <c r="C6" s="32"/>
      <c r="D6" s="33"/>
      <c r="E6" s="43"/>
      <c r="F6" s="44"/>
      <c r="G6" s="45"/>
    </row>
    <row r="7" spans="1:7">
      <c r="A7" s="43">
        <v>1</v>
      </c>
      <c r="B7" s="46" t="s">
        <v>13</v>
      </c>
      <c r="C7" s="32">
        <v>1</v>
      </c>
      <c r="D7" s="47">
        <v>0.15</v>
      </c>
      <c r="E7" s="48"/>
      <c r="F7" s="47">
        <v>0.15</v>
      </c>
      <c r="G7" s="46"/>
    </row>
    <row r="8" spans="1:7">
      <c r="A8" s="43">
        <v>2</v>
      </c>
      <c r="B8" s="46" t="s">
        <v>17</v>
      </c>
      <c r="C8" s="32">
        <v>1</v>
      </c>
      <c r="D8" s="47">
        <v>0.15</v>
      </c>
      <c r="E8" s="32"/>
      <c r="F8" s="47">
        <v>0.15</v>
      </c>
      <c r="G8" s="46"/>
    </row>
    <row r="9" spans="1:7">
      <c r="A9" s="43">
        <v>3</v>
      </c>
      <c r="B9" s="46" t="s">
        <v>19</v>
      </c>
      <c r="C9" s="32">
        <v>1</v>
      </c>
      <c r="D9" s="47">
        <v>0.15</v>
      </c>
      <c r="E9" s="32"/>
      <c r="F9" s="47">
        <v>0.15</v>
      </c>
      <c r="G9" s="46"/>
    </row>
    <row r="10" spans="1:7">
      <c r="A10" s="43">
        <v>4</v>
      </c>
      <c r="B10" s="46" t="s">
        <v>23</v>
      </c>
      <c r="C10" s="32">
        <v>1</v>
      </c>
      <c r="D10" s="47">
        <v>0.15</v>
      </c>
      <c r="E10" s="32"/>
      <c r="F10" s="47">
        <v>0.15</v>
      </c>
      <c r="G10" s="46"/>
    </row>
    <row r="11" spans="1:7">
      <c r="A11" s="43"/>
      <c r="B11" s="49" t="s">
        <v>183</v>
      </c>
      <c r="C11" s="49">
        <f>SUM(C7:C10)</f>
        <v>4</v>
      </c>
      <c r="D11" s="50"/>
      <c r="E11" s="49"/>
      <c r="F11" s="51">
        <f>SUM(F7:F10)</f>
        <v>0.6</v>
      </c>
      <c r="G11" s="52"/>
    </row>
    <row r="12" spans="1:7">
      <c r="A12" s="43"/>
      <c r="B12" s="42" t="s">
        <v>184</v>
      </c>
      <c r="C12" s="32"/>
      <c r="D12" s="47"/>
      <c r="E12" s="32"/>
      <c r="F12" s="44"/>
      <c r="G12" s="46"/>
    </row>
    <row r="13" spans="1:7">
      <c r="A13" s="43">
        <v>1</v>
      </c>
      <c r="B13" s="46" t="s">
        <v>26</v>
      </c>
      <c r="C13" s="32">
        <v>1</v>
      </c>
      <c r="D13" s="47">
        <v>0.15</v>
      </c>
      <c r="E13" s="32"/>
      <c r="F13" s="47">
        <v>0.15</v>
      </c>
      <c r="G13" s="46"/>
    </row>
    <row r="14" spans="1:7">
      <c r="A14" s="43">
        <v>2</v>
      </c>
      <c r="B14" s="46" t="s">
        <v>28</v>
      </c>
      <c r="C14" s="32">
        <v>1</v>
      </c>
      <c r="D14" s="47">
        <v>0.15</v>
      </c>
      <c r="E14" s="32"/>
      <c r="F14" s="47">
        <v>0.15</v>
      </c>
      <c r="G14" s="46"/>
    </row>
    <row r="15" spans="1:7">
      <c r="A15" s="43">
        <v>3</v>
      </c>
      <c r="B15" s="46" t="s">
        <v>30</v>
      </c>
      <c r="C15" s="32">
        <v>1</v>
      </c>
      <c r="D15" s="47">
        <v>0.15</v>
      </c>
      <c r="E15" s="32"/>
      <c r="F15" s="47">
        <v>0.15</v>
      </c>
      <c r="G15" s="46"/>
    </row>
    <row r="16" spans="1:7">
      <c r="A16" s="43">
        <v>4</v>
      </c>
      <c r="B16" s="46" t="s">
        <v>32</v>
      </c>
      <c r="C16" s="32">
        <v>1</v>
      </c>
      <c r="D16" s="47">
        <v>0.15</v>
      </c>
      <c r="E16" s="32"/>
      <c r="F16" s="47">
        <v>0.15</v>
      </c>
      <c r="G16" s="46"/>
    </row>
    <row r="17" spans="1:7">
      <c r="A17" s="43"/>
      <c r="B17" s="49" t="s">
        <v>183</v>
      </c>
      <c r="C17" s="53">
        <f>SUM(C13:C16)</f>
        <v>4</v>
      </c>
      <c r="D17" s="54"/>
      <c r="E17" s="53"/>
      <c r="F17" s="54">
        <f>SUM(F13:F16)</f>
        <v>0.6</v>
      </c>
      <c r="G17" s="52"/>
    </row>
    <row r="18" spans="1:7">
      <c r="A18" s="43"/>
      <c r="B18" s="42" t="s">
        <v>185</v>
      </c>
      <c r="C18" s="35"/>
      <c r="D18" s="33"/>
      <c r="E18" s="35"/>
      <c r="F18" s="44"/>
      <c r="G18" s="46"/>
    </row>
    <row r="19" spans="1:7">
      <c r="A19" s="43">
        <v>1</v>
      </c>
      <c r="B19" s="46" t="s">
        <v>34</v>
      </c>
      <c r="C19" s="35">
        <v>1</v>
      </c>
      <c r="D19" s="33">
        <v>0.15</v>
      </c>
      <c r="E19" s="35"/>
      <c r="F19" s="33">
        <v>0.15</v>
      </c>
      <c r="G19" s="46"/>
    </row>
    <row r="20" spans="1:7">
      <c r="A20" s="43">
        <v>2</v>
      </c>
      <c r="B20" s="46" t="s">
        <v>36</v>
      </c>
      <c r="C20" s="32">
        <v>1</v>
      </c>
      <c r="D20" s="33">
        <v>0.15</v>
      </c>
      <c r="E20" s="35"/>
      <c r="F20" s="33">
        <v>0.15</v>
      </c>
      <c r="G20" s="46"/>
    </row>
    <row r="21" spans="1:7">
      <c r="A21" s="43">
        <v>3</v>
      </c>
      <c r="B21" s="46" t="s">
        <v>38</v>
      </c>
      <c r="C21" s="32">
        <v>1</v>
      </c>
      <c r="D21" s="33">
        <v>0.15</v>
      </c>
      <c r="E21" s="32"/>
      <c r="F21" s="33">
        <v>0.15</v>
      </c>
      <c r="G21" s="46"/>
    </row>
    <row r="22" spans="1:7">
      <c r="A22" s="43"/>
      <c r="B22" s="49" t="s">
        <v>183</v>
      </c>
      <c r="C22" s="49">
        <f>SUM(C19:C21)</f>
        <v>3</v>
      </c>
      <c r="D22" s="50"/>
      <c r="E22" s="49"/>
      <c r="F22" s="50">
        <f>SUM(F19:F21)</f>
        <v>0.44999999999999996</v>
      </c>
      <c r="G22" s="52"/>
    </row>
    <row r="23" spans="1:7">
      <c r="A23" s="43"/>
      <c r="B23" s="42" t="s">
        <v>186</v>
      </c>
      <c r="C23" s="32"/>
      <c r="D23" s="47"/>
      <c r="E23" s="32"/>
      <c r="F23" s="44"/>
      <c r="G23" s="46"/>
    </row>
    <row r="24" spans="1:7">
      <c r="A24" s="43">
        <v>1</v>
      </c>
      <c r="B24" s="46" t="s">
        <v>40</v>
      </c>
      <c r="C24" s="32">
        <v>1</v>
      </c>
      <c r="D24" s="47">
        <v>0.15</v>
      </c>
      <c r="E24" s="48"/>
      <c r="F24" s="47">
        <v>0.15</v>
      </c>
      <c r="G24" s="46"/>
    </row>
    <row r="25" spans="1:7">
      <c r="A25" s="43">
        <v>2</v>
      </c>
      <c r="B25" s="46" t="s">
        <v>42</v>
      </c>
      <c r="C25" s="32">
        <v>1</v>
      </c>
      <c r="D25" s="47">
        <v>0.15</v>
      </c>
      <c r="E25" s="32"/>
      <c r="F25" s="47">
        <v>0.15</v>
      </c>
      <c r="G25" s="46"/>
    </row>
    <row r="26" spans="1:7">
      <c r="A26" s="43">
        <v>3</v>
      </c>
      <c r="B26" s="46" t="s">
        <v>44</v>
      </c>
      <c r="C26" s="35">
        <v>1</v>
      </c>
      <c r="D26" s="47">
        <v>0.15</v>
      </c>
      <c r="E26" s="32"/>
      <c r="F26" s="47">
        <v>0.15</v>
      </c>
      <c r="G26" s="46"/>
    </row>
    <row r="27" spans="1:7">
      <c r="A27" s="43">
        <v>4</v>
      </c>
      <c r="B27" s="46" t="s">
        <v>46</v>
      </c>
      <c r="C27" s="32">
        <v>1</v>
      </c>
      <c r="D27" s="47">
        <v>0.15</v>
      </c>
      <c r="E27" s="32"/>
      <c r="F27" s="47">
        <v>0.15</v>
      </c>
      <c r="G27" s="46"/>
    </row>
    <row r="28" spans="1:7">
      <c r="A28" s="43">
        <v>5</v>
      </c>
      <c r="B28" s="46" t="s">
        <v>48</v>
      </c>
      <c r="C28" s="32">
        <v>1</v>
      </c>
      <c r="D28" s="47">
        <v>0.15</v>
      </c>
      <c r="E28" s="32"/>
      <c r="F28" s="47">
        <v>0.15</v>
      </c>
      <c r="G28" s="46"/>
    </row>
    <row r="29" spans="1:7">
      <c r="A29" s="43"/>
      <c r="B29" s="49" t="s">
        <v>183</v>
      </c>
      <c r="C29" s="49">
        <f>SUM(C24:C28)</f>
        <v>5</v>
      </c>
      <c r="D29" s="50"/>
      <c r="E29" s="49"/>
      <c r="F29" s="50">
        <f>SUM(F24:F28)</f>
        <v>0.75</v>
      </c>
      <c r="G29" s="52"/>
    </row>
    <row r="30" spans="1:7">
      <c r="A30" s="43"/>
      <c r="B30" s="42" t="s">
        <v>187</v>
      </c>
      <c r="C30" s="32"/>
      <c r="D30" s="47"/>
      <c r="E30" s="32"/>
      <c r="F30" s="44"/>
      <c r="G30" s="46"/>
    </row>
    <row r="31" spans="1:7">
      <c r="A31" s="43">
        <v>1</v>
      </c>
      <c r="B31" s="46" t="s">
        <v>50</v>
      </c>
      <c r="C31" s="32">
        <v>1</v>
      </c>
      <c r="D31" s="47">
        <v>0.15</v>
      </c>
      <c r="E31" s="32"/>
      <c r="F31" s="47">
        <v>0.15</v>
      </c>
      <c r="G31" s="46"/>
    </row>
    <row r="32" spans="1:7">
      <c r="A32" s="43">
        <v>2</v>
      </c>
      <c r="B32" s="46" t="s">
        <v>52</v>
      </c>
      <c r="C32" s="32">
        <v>1</v>
      </c>
      <c r="D32" s="47">
        <v>0.15</v>
      </c>
      <c r="E32" s="48"/>
      <c r="F32" s="47">
        <v>0.15</v>
      </c>
      <c r="G32" s="46"/>
    </row>
    <row r="33" spans="1:7">
      <c r="A33" s="43">
        <v>3</v>
      </c>
      <c r="B33" s="46" t="s">
        <v>54</v>
      </c>
      <c r="C33" s="35">
        <v>1</v>
      </c>
      <c r="D33" s="47">
        <v>0.15</v>
      </c>
      <c r="E33" s="35"/>
      <c r="F33" s="47">
        <v>0.15</v>
      </c>
      <c r="G33" s="46"/>
    </row>
    <row r="34" spans="1:7">
      <c r="A34" s="43">
        <v>4</v>
      </c>
      <c r="B34" s="46" t="s">
        <v>56</v>
      </c>
      <c r="C34" s="32">
        <v>1</v>
      </c>
      <c r="D34" s="47">
        <v>0.15</v>
      </c>
      <c r="E34" s="32"/>
      <c r="F34" s="47">
        <v>0.15</v>
      </c>
      <c r="G34" s="46"/>
    </row>
    <row r="35" spans="1:7">
      <c r="A35" s="43">
        <v>5</v>
      </c>
      <c r="B35" s="46" t="s">
        <v>59</v>
      </c>
      <c r="C35" s="32">
        <v>2</v>
      </c>
      <c r="D35" s="47">
        <v>0.3</v>
      </c>
      <c r="E35" s="32"/>
      <c r="F35" s="47">
        <v>0.3</v>
      </c>
      <c r="G35" s="46"/>
    </row>
    <row r="36" spans="1:7">
      <c r="A36" s="43"/>
      <c r="B36" s="49" t="s">
        <v>183</v>
      </c>
      <c r="C36" s="49">
        <f>SUM(C31:C35)</f>
        <v>6</v>
      </c>
      <c r="D36" s="50"/>
      <c r="E36" s="49"/>
      <c r="F36" s="50">
        <f>SUM(F31:F35)</f>
        <v>0.89999999999999991</v>
      </c>
      <c r="G36" s="52"/>
    </row>
    <row r="37" spans="1:7">
      <c r="A37" s="43"/>
      <c r="B37" s="42" t="s">
        <v>188</v>
      </c>
      <c r="C37" s="32"/>
      <c r="D37" s="47"/>
      <c r="E37" s="32"/>
      <c r="F37" s="44"/>
      <c r="G37" s="46"/>
    </row>
    <row r="38" spans="1:7">
      <c r="A38" s="43">
        <v>1</v>
      </c>
      <c r="B38" s="46" t="s">
        <v>62</v>
      </c>
      <c r="C38" s="32">
        <v>1</v>
      </c>
      <c r="D38" s="47">
        <v>0.15</v>
      </c>
      <c r="E38" s="32"/>
      <c r="F38" s="47">
        <v>0.15</v>
      </c>
      <c r="G38" s="46"/>
    </row>
    <row r="39" spans="1:7">
      <c r="A39" s="43">
        <v>2</v>
      </c>
      <c r="B39" s="46" t="s">
        <v>64</v>
      </c>
      <c r="C39" s="32">
        <v>1</v>
      </c>
      <c r="D39" s="47">
        <v>0.15</v>
      </c>
      <c r="E39" s="32"/>
      <c r="F39" s="47">
        <v>0.15</v>
      </c>
      <c r="G39" s="46"/>
    </row>
    <row r="40" spans="1:7">
      <c r="A40" s="43">
        <v>3</v>
      </c>
      <c r="B40" s="46" t="s">
        <v>66</v>
      </c>
      <c r="C40" s="32">
        <v>1</v>
      </c>
      <c r="D40" s="47">
        <v>0.15</v>
      </c>
      <c r="E40" s="32"/>
      <c r="F40" s="47">
        <v>0.15</v>
      </c>
      <c r="G40" s="46"/>
    </row>
    <row r="41" spans="1:7">
      <c r="A41" s="43">
        <v>4</v>
      </c>
      <c r="B41" s="46" t="s">
        <v>68</v>
      </c>
      <c r="C41" s="32">
        <v>1</v>
      </c>
      <c r="D41" s="47">
        <v>0.15</v>
      </c>
      <c r="E41" s="32"/>
      <c r="F41" s="47">
        <v>0.15</v>
      </c>
      <c r="G41" s="46"/>
    </row>
    <row r="42" spans="1:7">
      <c r="A42" s="43"/>
      <c r="B42" s="49" t="s">
        <v>183</v>
      </c>
      <c r="C42" s="49">
        <f>SUM(C38:C41)</f>
        <v>4</v>
      </c>
      <c r="D42" s="50"/>
      <c r="E42" s="49"/>
      <c r="F42" s="50">
        <f>SUM(F38:F41)</f>
        <v>0.6</v>
      </c>
      <c r="G42" s="52"/>
    </row>
    <row r="43" spans="1:7">
      <c r="A43" s="43"/>
      <c r="B43" s="42" t="s">
        <v>189</v>
      </c>
      <c r="C43" s="32"/>
      <c r="D43" s="47"/>
      <c r="E43" s="32"/>
      <c r="F43" s="44"/>
      <c r="G43" s="46"/>
    </row>
    <row r="44" spans="1:7">
      <c r="A44" s="43">
        <v>1</v>
      </c>
      <c r="B44" s="46" t="s">
        <v>70</v>
      </c>
      <c r="C44" s="32">
        <v>1</v>
      </c>
      <c r="D44" s="47">
        <v>0.15</v>
      </c>
      <c r="E44" s="32"/>
      <c r="F44" s="47">
        <v>0.15</v>
      </c>
      <c r="G44" s="46"/>
    </row>
    <row r="45" spans="1:7">
      <c r="A45" s="43">
        <v>2</v>
      </c>
      <c r="B45" s="46" t="s">
        <v>72</v>
      </c>
      <c r="C45" s="35">
        <v>1</v>
      </c>
      <c r="D45" s="47">
        <v>0.15</v>
      </c>
      <c r="E45" s="32"/>
      <c r="F45" s="47">
        <v>0.15</v>
      </c>
      <c r="G45" s="46"/>
    </row>
    <row r="46" spans="1:7">
      <c r="A46" s="43"/>
      <c r="B46" s="49" t="s">
        <v>183</v>
      </c>
      <c r="C46" s="53">
        <f>SUM(C44:C45)</f>
        <v>2</v>
      </c>
      <c r="D46" s="50"/>
      <c r="E46" s="49"/>
      <c r="F46" s="50">
        <f>SUM(F44:F45)</f>
        <v>0.3</v>
      </c>
      <c r="G46" s="52"/>
    </row>
    <row r="47" spans="1:7">
      <c r="A47" s="43"/>
      <c r="B47" s="42" t="s">
        <v>190</v>
      </c>
      <c r="C47" s="35"/>
      <c r="D47" s="47"/>
      <c r="E47" s="32"/>
      <c r="F47" s="44"/>
      <c r="G47" s="46"/>
    </row>
    <row r="48" spans="1:7">
      <c r="A48" s="43">
        <v>1</v>
      </c>
      <c r="B48" s="46" t="s">
        <v>74</v>
      </c>
      <c r="C48" s="32">
        <v>1</v>
      </c>
      <c r="D48" s="47">
        <v>0.15</v>
      </c>
      <c r="E48" s="32"/>
      <c r="F48" s="47">
        <v>0.15</v>
      </c>
      <c r="G48" s="46"/>
    </row>
    <row r="49" spans="1:7">
      <c r="A49" s="43">
        <v>2</v>
      </c>
      <c r="B49" s="46" t="s">
        <v>76</v>
      </c>
      <c r="C49" s="35">
        <v>1</v>
      </c>
      <c r="D49" s="47">
        <v>0.15</v>
      </c>
      <c r="E49" s="32"/>
      <c r="F49" s="47">
        <v>0.15</v>
      </c>
      <c r="G49" s="46"/>
    </row>
    <row r="50" spans="1:7">
      <c r="A50" s="43">
        <v>3</v>
      </c>
      <c r="B50" s="46" t="s">
        <v>78</v>
      </c>
      <c r="C50" s="35">
        <v>1</v>
      </c>
      <c r="D50" s="47">
        <v>0.15</v>
      </c>
      <c r="E50" s="32"/>
      <c r="F50" s="47">
        <v>0.15</v>
      </c>
      <c r="G50" s="46"/>
    </row>
    <row r="51" spans="1:7">
      <c r="A51" s="43"/>
      <c r="B51" s="49" t="s">
        <v>183</v>
      </c>
      <c r="C51" s="53">
        <f>SUM(C48:C50)</f>
        <v>3</v>
      </c>
      <c r="D51" s="50"/>
      <c r="E51" s="49"/>
      <c r="F51" s="50">
        <f>SUM(F48:F50)</f>
        <v>0.44999999999999996</v>
      </c>
      <c r="G51" s="52"/>
    </row>
    <row r="52" spans="1:7">
      <c r="A52" s="43"/>
      <c r="B52" s="42" t="s">
        <v>191</v>
      </c>
      <c r="C52" s="35"/>
      <c r="D52" s="47"/>
      <c r="E52" s="32"/>
      <c r="F52" s="44"/>
      <c r="G52" s="46"/>
    </row>
    <row r="53" spans="1:7">
      <c r="A53" s="43">
        <v>1</v>
      </c>
      <c r="B53" s="46" t="s">
        <v>80</v>
      </c>
      <c r="C53" s="32">
        <v>1</v>
      </c>
      <c r="D53" s="47">
        <v>0.15</v>
      </c>
      <c r="E53" s="32"/>
      <c r="F53" s="47">
        <v>0.15</v>
      </c>
      <c r="G53" s="46"/>
    </row>
    <row r="54" spans="1:7">
      <c r="A54" s="43">
        <v>2</v>
      </c>
      <c r="B54" s="46" t="s">
        <v>82</v>
      </c>
      <c r="C54" s="35">
        <v>1</v>
      </c>
      <c r="D54" s="47">
        <v>0.15</v>
      </c>
      <c r="E54" s="32"/>
      <c r="F54" s="47">
        <v>0.15</v>
      </c>
      <c r="G54" s="46"/>
    </row>
    <row r="55" spans="1:7">
      <c r="A55" s="43">
        <v>3</v>
      </c>
      <c r="B55" s="46" t="s">
        <v>84</v>
      </c>
      <c r="C55" s="32">
        <v>1</v>
      </c>
      <c r="D55" s="47">
        <v>0.15</v>
      </c>
      <c r="E55" s="32"/>
      <c r="F55" s="47">
        <v>0.15</v>
      </c>
      <c r="G55" s="46"/>
    </row>
    <row r="56" spans="1:7">
      <c r="A56" s="43">
        <v>4</v>
      </c>
      <c r="B56" s="46" t="s">
        <v>87</v>
      </c>
      <c r="C56" s="35">
        <v>1</v>
      </c>
      <c r="D56" s="47">
        <v>0.15</v>
      </c>
      <c r="E56" s="35"/>
      <c r="F56" s="47">
        <v>0.15</v>
      </c>
      <c r="G56" s="46"/>
    </row>
    <row r="57" spans="1:7">
      <c r="A57" s="43">
        <v>5</v>
      </c>
      <c r="B57" s="46" t="s">
        <v>91</v>
      </c>
      <c r="C57" s="32">
        <v>1</v>
      </c>
      <c r="D57" s="47">
        <v>0.15</v>
      </c>
      <c r="E57" s="32"/>
      <c r="F57" s="47">
        <v>0.15</v>
      </c>
      <c r="G57" s="46"/>
    </row>
    <row r="58" spans="1:7">
      <c r="A58" s="43">
        <v>6</v>
      </c>
      <c r="B58" s="46" t="s">
        <v>93</v>
      </c>
      <c r="C58" s="35">
        <v>1</v>
      </c>
      <c r="D58" s="47">
        <v>0.15</v>
      </c>
      <c r="E58" s="32"/>
      <c r="F58" s="47">
        <v>0.15</v>
      </c>
      <c r="G58" s="46"/>
    </row>
    <row r="59" spans="1:7">
      <c r="A59" s="43"/>
      <c r="B59" s="49" t="s">
        <v>183</v>
      </c>
      <c r="C59" s="53">
        <f>SUM(C53:C58)</f>
        <v>6</v>
      </c>
      <c r="D59" s="54"/>
      <c r="E59" s="49"/>
      <c r="F59" s="54">
        <f>SUM(F53:F58)</f>
        <v>0.9</v>
      </c>
      <c r="G59" s="52"/>
    </row>
    <row r="60" spans="1:7">
      <c r="A60" s="43"/>
      <c r="B60" s="42" t="s">
        <v>192</v>
      </c>
      <c r="C60" s="35"/>
      <c r="D60" s="33"/>
      <c r="E60" s="32"/>
      <c r="F60" s="34"/>
      <c r="G60" s="46"/>
    </row>
    <row r="61" spans="1:7">
      <c r="A61" s="43">
        <v>1</v>
      </c>
      <c r="B61" s="55" t="s">
        <v>95</v>
      </c>
      <c r="C61" s="6">
        <v>2</v>
      </c>
      <c r="D61" s="56">
        <v>0.3</v>
      </c>
      <c r="E61" s="7"/>
      <c r="F61" s="57">
        <v>0.3</v>
      </c>
      <c r="G61" s="55"/>
    </row>
    <row r="62" spans="1:7">
      <c r="A62" s="43"/>
      <c r="B62" s="46"/>
      <c r="C62" s="35"/>
      <c r="D62" s="33"/>
      <c r="E62" s="35"/>
      <c r="F62" s="44"/>
      <c r="G62" s="46"/>
    </row>
    <row r="63" spans="1:7">
      <c r="A63" s="43"/>
      <c r="B63" s="45"/>
      <c r="C63" s="35"/>
      <c r="D63" s="33"/>
      <c r="E63" s="35"/>
      <c r="F63" s="44"/>
      <c r="G63" s="46"/>
    </row>
    <row r="64" spans="1:7">
      <c r="A64" s="43"/>
      <c r="B64" s="42" t="s">
        <v>193</v>
      </c>
      <c r="C64" s="35"/>
      <c r="D64" s="33"/>
      <c r="E64" s="35"/>
      <c r="F64" s="44"/>
      <c r="G64" s="46"/>
    </row>
    <row r="65" spans="1:7">
      <c r="A65" s="43">
        <v>1</v>
      </c>
      <c r="B65" s="55" t="s">
        <v>98</v>
      </c>
      <c r="C65" s="7">
        <v>1</v>
      </c>
      <c r="D65" s="58">
        <v>0.15</v>
      </c>
      <c r="E65" s="7"/>
      <c r="F65" s="57">
        <v>0.15</v>
      </c>
      <c r="G65" s="55"/>
    </row>
    <row r="66" spans="1:7">
      <c r="A66" s="43"/>
      <c r="B66" s="46"/>
      <c r="C66" s="35"/>
      <c r="D66" s="33"/>
      <c r="E66" s="35"/>
      <c r="F66" s="44"/>
      <c r="G66" s="46"/>
    </row>
    <row r="67" spans="1:7">
      <c r="A67" s="43"/>
      <c r="B67" s="42" t="s">
        <v>194</v>
      </c>
      <c r="C67" s="35"/>
      <c r="D67" s="33"/>
      <c r="E67" s="35"/>
      <c r="F67" s="44"/>
      <c r="G67" s="46"/>
    </row>
    <row r="68" spans="1:7">
      <c r="A68" s="43">
        <v>1</v>
      </c>
      <c r="B68" s="46" t="s">
        <v>100</v>
      </c>
      <c r="C68" s="35">
        <v>1</v>
      </c>
      <c r="D68" s="33">
        <v>0.15</v>
      </c>
      <c r="E68" s="32"/>
      <c r="F68" s="33">
        <v>0.15</v>
      </c>
      <c r="G68" s="46"/>
    </row>
    <row r="69" spans="1:7">
      <c r="A69" s="43">
        <v>2</v>
      </c>
      <c r="B69" s="46" t="s">
        <v>102</v>
      </c>
      <c r="C69" s="35">
        <v>1</v>
      </c>
      <c r="D69" s="33">
        <v>0.15</v>
      </c>
      <c r="E69" s="32"/>
      <c r="F69" s="33">
        <v>0.15</v>
      </c>
      <c r="G69" s="46"/>
    </row>
    <row r="70" spans="1:7">
      <c r="A70" s="43"/>
      <c r="B70" s="49" t="s">
        <v>183</v>
      </c>
      <c r="C70" s="53">
        <f>SUM(C68:C69)</f>
        <v>2</v>
      </c>
      <c r="D70" s="54"/>
      <c r="E70" s="53"/>
      <c r="F70" s="54">
        <f>SUM(F68:F69)</f>
        <v>0.3</v>
      </c>
      <c r="G70" s="52"/>
    </row>
    <row r="71" spans="1:7">
      <c r="A71" s="43"/>
      <c r="B71" s="42" t="s">
        <v>195</v>
      </c>
      <c r="C71" s="35"/>
      <c r="D71" s="33"/>
      <c r="E71" s="35"/>
      <c r="F71" s="44"/>
      <c r="G71" s="46"/>
    </row>
    <row r="72" spans="1:7">
      <c r="A72" s="43">
        <v>1</v>
      </c>
      <c r="B72" s="46" t="s">
        <v>104</v>
      </c>
      <c r="C72" s="35">
        <v>1</v>
      </c>
      <c r="D72" s="47">
        <v>0.15</v>
      </c>
      <c r="E72" s="59"/>
      <c r="F72" s="47">
        <v>0.15</v>
      </c>
      <c r="G72" s="46"/>
    </row>
    <row r="73" spans="1:7">
      <c r="A73" s="43">
        <v>2</v>
      </c>
      <c r="B73" s="46" t="s">
        <v>107</v>
      </c>
      <c r="C73" s="35">
        <v>1</v>
      </c>
      <c r="D73" s="47">
        <v>0.15</v>
      </c>
      <c r="E73" s="35"/>
      <c r="F73" s="47">
        <v>0.15</v>
      </c>
      <c r="G73" s="46"/>
    </row>
    <row r="74" spans="1:7">
      <c r="A74" s="43">
        <v>3</v>
      </c>
      <c r="B74" s="46" t="s">
        <v>110</v>
      </c>
      <c r="C74" s="35">
        <v>1</v>
      </c>
      <c r="D74" s="47">
        <v>0.15</v>
      </c>
      <c r="E74" s="35"/>
      <c r="F74" s="47">
        <v>0.15</v>
      </c>
      <c r="G74" s="46"/>
    </row>
    <row r="75" spans="1:7">
      <c r="A75" s="43">
        <v>4</v>
      </c>
      <c r="B75" s="46" t="s">
        <v>113</v>
      </c>
      <c r="C75" s="35">
        <v>1</v>
      </c>
      <c r="D75" s="47">
        <v>0.15</v>
      </c>
      <c r="E75" s="32"/>
      <c r="F75" s="47">
        <v>0.15</v>
      </c>
      <c r="G75" s="46"/>
    </row>
    <row r="76" spans="1:7">
      <c r="A76" s="43"/>
      <c r="B76" s="49" t="s">
        <v>183</v>
      </c>
      <c r="C76" s="53">
        <f>SUM(C72:C75)</f>
        <v>4</v>
      </c>
      <c r="D76" s="50"/>
      <c r="E76" s="49"/>
      <c r="F76" s="50">
        <f>SUM(F72:F75)</f>
        <v>0.6</v>
      </c>
      <c r="G76" s="52"/>
    </row>
    <row r="77" spans="1:7">
      <c r="A77" s="43"/>
      <c r="B77" s="42" t="s">
        <v>196</v>
      </c>
      <c r="C77" s="35"/>
      <c r="D77" s="47"/>
      <c r="E77" s="32"/>
      <c r="F77" s="34"/>
      <c r="G77" s="46"/>
    </row>
    <row r="78" spans="1:7">
      <c r="A78" s="43">
        <v>1</v>
      </c>
      <c r="B78" s="46" t="s">
        <v>115</v>
      </c>
      <c r="C78" s="35">
        <v>2</v>
      </c>
      <c r="D78" s="47">
        <v>0.3</v>
      </c>
      <c r="E78" s="32"/>
      <c r="F78" s="47">
        <v>0.3</v>
      </c>
      <c r="G78" s="46"/>
    </row>
    <row r="79" spans="1:7">
      <c r="A79" s="43">
        <v>2</v>
      </c>
      <c r="B79" s="46" t="s">
        <v>120</v>
      </c>
      <c r="C79" s="32">
        <v>1</v>
      </c>
      <c r="D79" s="47">
        <v>0.15</v>
      </c>
      <c r="E79" s="32"/>
      <c r="F79" s="47">
        <v>0.15</v>
      </c>
      <c r="G79" s="46"/>
    </row>
    <row r="80" spans="1:7">
      <c r="A80" s="43">
        <v>3</v>
      </c>
      <c r="B80" s="46" t="s">
        <v>122</v>
      </c>
      <c r="C80" s="35">
        <v>1</v>
      </c>
      <c r="D80" s="47">
        <v>0.15</v>
      </c>
      <c r="E80" s="32"/>
      <c r="F80" s="47">
        <v>0.15</v>
      </c>
      <c r="G80" s="46"/>
    </row>
    <row r="81" spans="1:7">
      <c r="A81" s="43">
        <v>4</v>
      </c>
      <c r="B81" s="46" t="s">
        <v>124</v>
      </c>
      <c r="C81" s="35">
        <v>1</v>
      </c>
      <c r="D81" s="47">
        <v>0.15</v>
      </c>
      <c r="E81" s="32"/>
      <c r="F81" s="47">
        <v>0.15</v>
      </c>
      <c r="G81" s="46"/>
    </row>
    <row r="82" spans="1:7">
      <c r="A82" s="43"/>
      <c r="B82" s="49" t="s">
        <v>183</v>
      </c>
      <c r="C82" s="53">
        <f>SUM(C78:C81)</f>
        <v>5</v>
      </c>
      <c r="D82" s="50"/>
      <c r="E82" s="49"/>
      <c r="F82" s="50">
        <f>SUM(F78:F81)</f>
        <v>0.75</v>
      </c>
      <c r="G82" s="52"/>
    </row>
    <row r="83" spans="1:7">
      <c r="A83" s="43"/>
      <c r="B83" s="42" t="s">
        <v>197</v>
      </c>
      <c r="C83" s="35"/>
      <c r="D83" s="47"/>
      <c r="E83" s="32"/>
      <c r="F83" s="44"/>
      <c r="G83" s="46"/>
    </row>
    <row r="84" spans="1:7">
      <c r="A84" s="43">
        <v>1</v>
      </c>
      <c r="B84" s="46" t="s">
        <v>126</v>
      </c>
      <c r="C84" s="32">
        <v>1</v>
      </c>
      <c r="D84" s="47">
        <v>0.15</v>
      </c>
      <c r="E84" s="32"/>
      <c r="F84" s="47">
        <v>0.15</v>
      </c>
      <c r="G84" s="46"/>
    </row>
    <row r="85" spans="1:7">
      <c r="A85" s="43">
        <v>2</v>
      </c>
      <c r="B85" s="46" t="s">
        <v>128</v>
      </c>
      <c r="C85" s="32">
        <v>1</v>
      </c>
      <c r="D85" s="47">
        <v>0.15</v>
      </c>
      <c r="E85" s="32"/>
      <c r="F85" s="47">
        <v>0.15</v>
      </c>
      <c r="G85" s="46"/>
    </row>
    <row r="86" spans="1:7">
      <c r="A86" s="43">
        <v>3</v>
      </c>
      <c r="B86" s="46" t="s">
        <v>130</v>
      </c>
      <c r="C86" s="35">
        <v>1</v>
      </c>
      <c r="D86" s="47">
        <v>0.15</v>
      </c>
      <c r="E86" s="48"/>
      <c r="F86" s="47">
        <v>0.15</v>
      </c>
      <c r="G86" s="46"/>
    </row>
    <row r="87" spans="1:7">
      <c r="A87" s="43">
        <v>4</v>
      </c>
      <c r="B87" s="46" t="s">
        <v>132</v>
      </c>
      <c r="C87" s="32">
        <v>1</v>
      </c>
      <c r="D87" s="47">
        <v>0.15</v>
      </c>
      <c r="E87" s="32"/>
      <c r="F87" s="47">
        <v>0.15</v>
      </c>
      <c r="G87" s="46"/>
    </row>
    <row r="88" spans="1:7">
      <c r="A88" s="43">
        <v>5</v>
      </c>
      <c r="B88" s="46" t="s">
        <v>134</v>
      </c>
      <c r="C88" s="32">
        <v>1</v>
      </c>
      <c r="D88" s="47">
        <v>0.15</v>
      </c>
      <c r="E88" s="32"/>
      <c r="F88" s="47">
        <v>0.15</v>
      </c>
      <c r="G88" s="46"/>
    </row>
    <row r="89" spans="1:7">
      <c r="A89" s="43"/>
      <c r="B89" s="49" t="s">
        <v>183</v>
      </c>
      <c r="C89" s="49">
        <f>SUM(C84:C88)</f>
        <v>5</v>
      </c>
      <c r="D89" s="50"/>
      <c r="E89" s="49"/>
      <c r="F89" s="50">
        <f>SUM(F84:F88)</f>
        <v>0.75</v>
      </c>
      <c r="G89" s="52"/>
    </row>
    <row r="90" spans="1:7">
      <c r="A90" s="43"/>
      <c r="B90" s="42" t="s">
        <v>198</v>
      </c>
      <c r="C90" s="32"/>
      <c r="D90" s="47"/>
      <c r="E90" s="32"/>
      <c r="F90" s="34"/>
      <c r="G90" s="46"/>
    </row>
    <row r="91" spans="1:7">
      <c r="A91" s="43">
        <v>1</v>
      </c>
      <c r="B91" s="46" t="s">
        <v>136</v>
      </c>
      <c r="C91" s="32">
        <v>1</v>
      </c>
      <c r="D91" s="47">
        <v>0.15</v>
      </c>
      <c r="E91" s="32"/>
      <c r="F91" s="47">
        <v>0.15</v>
      </c>
      <c r="G91" s="46"/>
    </row>
    <row r="92" spans="1:7">
      <c r="A92" s="43">
        <v>2</v>
      </c>
      <c r="B92" s="46" t="s">
        <v>138</v>
      </c>
      <c r="C92" s="32">
        <v>1</v>
      </c>
      <c r="D92" s="47">
        <v>0.15</v>
      </c>
      <c r="E92" s="32"/>
      <c r="F92" s="47">
        <v>0.15</v>
      </c>
      <c r="G92" s="46"/>
    </row>
    <row r="93" spans="1:7">
      <c r="A93" s="43">
        <v>3</v>
      </c>
      <c r="B93" s="46" t="s">
        <v>140</v>
      </c>
      <c r="C93" s="35">
        <v>1</v>
      </c>
      <c r="D93" s="47">
        <v>0.15</v>
      </c>
      <c r="E93" s="32"/>
      <c r="F93" s="47">
        <v>0.15</v>
      </c>
      <c r="G93" s="46"/>
    </row>
    <row r="94" spans="1:7">
      <c r="A94" s="43">
        <v>4</v>
      </c>
      <c r="B94" s="46" t="s">
        <v>142</v>
      </c>
      <c r="C94" s="35">
        <v>1</v>
      </c>
      <c r="D94" s="47">
        <v>0.15</v>
      </c>
      <c r="E94" s="32"/>
      <c r="F94" s="47">
        <v>0.15</v>
      </c>
      <c r="G94" s="46"/>
    </row>
    <row r="95" spans="1:7">
      <c r="A95" s="43">
        <v>5</v>
      </c>
      <c r="B95" s="46" t="s">
        <v>144</v>
      </c>
      <c r="C95" s="32">
        <v>1</v>
      </c>
      <c r="D95" s="47">
        <v>0.15</v>
      </c>
      <c r="E95" s="32"/>
      <c r="F95" s="47">
        <v>0.15</v>
      </c>
      <c r="G95" s="46"/>
    </row>
    <row r="96" spans="1:7">
      <c r="A96" s="43"/>
      <c r="B96" s="49" t="s">
        <v>183</v>
      </c>
      <c r="C96" s="49">
        <f>SUM(C91:C95)</f>
        <v>5</v>
      </c>
      <c r="D96" s="50"/>
      <c r="E96" s="49"/>
      <c r="F96" s="50">
        <f>SUM(F91:F95)</f>
        <v>0.75</v>
      </c>
      <c r="G96" s="52"/>
    </row>
    <row r="97" spans="1:7">
      <c r="A97" s="43"/>
      <c r="B97" s="42" t="s">
        <v>199</v>
      </c>
      <c r="C97" s="32"/>
      <c r="D97" s="47"/>
      <c r="E97" s="32"/>
      <c r="F97" s="44"/>
      <c r="G97" s="46"/>
    </row>
    <row r="98" spans="1:7">
      <c r="A98" s="43">
        <v>1</v>
      </c>
      <c r="B98" s="46" t="s">
        <v>146</v>
      </c>
      <c r="C98" s="32">
        <v>1</v>
      </c>
      <c r="D98" s="47">
        <v>0.15</v>
      </c>
      <c r="E98" s="48"/>
      <c r="F98" s="47">
        <v>0.15</v>
      </c>
      <c r="G98" s="46"/>
    </row>
    <row r="99" spans="1:7">
      <c r="A99" s="43">
        <v>2</v>
      </c>
      <c r="B99" s="46" t="s">
        <v>148</v>
      </c>
      <c r="C99" s="32">
        <v>1</v>
      </c>
      <c r="D99" s="47">
        <v>0.15</v>
      </c>
      <c r="E99" s="32"/>
      <c r="F99" s="47">
        <v>0.15</v>
      </c>
      <c r="G99" s="46"/>
    </row>
    <row r="100" spans="1:7">
      <c r="A100" s="43">
        <v>3</v>
      </c>
      <c r="B100" s="46" t="s">
        <v>150</v>
      </c>
      <c r="C100" s="32">
        <v>1</v>
      </c>
      <c r="D100" s="47">
        <v>0.15</v>
      </c>
      <c r="E100" s="32"/>
      <c r="F100" s="47">
        <v>0.15</v>
      </c>
      <c r="G100" s="46"/>
    </row>
    <row r="101" spans="1:7">
      <c r="A101" s="43">
        <v>4</v>
      </c>
      <c r="B101" s="46" t="s">
        <v>152</v>
      </c>
      <c r="C101" s="35">
        <v>1</v>
      </c>
      <c r="D101" s="47">
        <v>0.15</v>
      </c>
      <c r="E101" s="32"/>
      <c r="F101" s="47">
        <v>0.15</v>
      </c>
      <c r="G101" s="46"/>
    </row>
    <row r="102" spans="1:7">
      <c r="A102" s="43">
        <v>5</v>
      </c>
      <c r="B102" s="46" t="s">
        <v>154</v>
      </c>
      <c r="C102" s="32">
        <v>1</v>
      </c>
      <c r="D102" s="47">
        <v>0.15</v>
      </c>
      <c r="E102" s="32"/>
      <c r="F102" s="47">
        <v>0.15</v>
      </c>
      <c r="G102" s="46"/>
    </row>
    <row r="103" spans="1:7">
      <c r="A103" s="43"/>
      <c r="B103" s="49" t="s">
        <v>183</v>
      </c>
      <c r="C103" s="49">
        <f>SUM(C98:C102)</f>
        <v>5</v>
      </c>
      <c r="D103" s="50"/>
      <c r="E103" s="53"/>
      <c r="F103" s="51">
        <f>SUM(F98:F102)</f>
        <v>0.75</v>
      </c>
      <c r="G103" s="52"/>
    </row>
    <row r="104" spans="1:7">
      <c r="A104" s="43"/>
      <c r="B104" s="45"/>
      <c r="C104" s="32"/>
      <c r="D104" s="47"/>
      <c r="E104" s="35"/>
      <c r="F104" s="44"/>
      <c r="G104" s="46"/>
    </row>
    <row r="105" spans="1:7">
      <c r="A105" s="43"/>
      <c r="B105" s="42" t="s">
        <v>200</v>
      </c>
      <c r="C105" s="32"/>
      <c r="D105" s="47"/>
      <c r="E105" s="35"/>
      <c r="F105" s="44"/>
      <c r="G105" s="46"/>
    </row>
    <row r="106" spans="1:7">
      <c r="A106" s="43">
        <v>1</v>
      </c>
      <c r="B106" s="46" t="s">
        <v>156</v>
      </c>
      <c r="C106" s="32">
        <v>10</v>
      </c>
      <c r="D106" s="47">
        <v>1.5</v>
      </c>
      <c r="E106" s="35">
        <v>1</v>
      </c>
      <c r="F106" s="57">
        <v>0.5</v>
      </c>
      <c r="G106" s="46"/>
    </row>
    <row r="107" spans="1:7">
      <c r="A107" s="39"/>
      <c r="B107" s="41"/>
      <c r="C107" s="37"/>
      <c r="D107" s="60"/>
      <c r="E107" s="37"/>
      <c r="F107" s="40"/>
      <c r="G107" s="61"/>
    </row>
    <row r="108" spans="1:7">
      <c r="A108" s="62"/>
      <c r="B108" s="63" t="s">
        <v>201</v>
      </c>
      <c r="C108" s="63">
        <f>(C11+C17+C22+C29+C36+C42+C46+C51+C59+C61+C65+C70+C76+C82+C89+C96+C103+C106)</f>
        <v>76</v>
      </c>
      <c r="D108" s="64"/>
      <c r="E108" s="63">
        <v>1</v>
      </c>
      <c r="F108" s="65">
        <f>(F11+F17+F22+F29+F36+F42+F46+F51+F59+F61+F65+F70+F76+F82+F89+F96+F103+F106)</f>
        <v>10.4</v>
      </c>
      <c r="G108" s="66"/>
    </row>
    <row r="109" spans="1:7">
      <c r="A109" s="67"/>
      <c r="B109" s="67"/>
      <c r="C109" s="67"/>
      <c r="D109" s="68"/>
      <c r="E109" s="67"/>
      <c r="F109" s="69"/>
      <c r="G109" s="67"/>
    </row>
  </sheetData>
  <mergeCells count="2">
    <mergeCell ref="A1:G1"/>
    <mergeCell ref="A2:G2"/>
  </mergeCells>
  <pageMargins left="0.70866141732283472" right="0.70866141732283472" top="0.9448818897637796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มีตัวเมษา58 </vt:lpstr>
      <vt:lpstr>รายชื่อกลุ่ม</vt:lpstr>
      <vt:lpstr>สรุปโควตา</vt:lpstr>
      <vt:lpstr>Sheet1</vt:lpstr>
      <vt:lpstr>Sheet4</vt:lpstr>
      <vt:lpstr>'มีตัวเมษา58 '!Print_Titles</vt:lpstr>
      <vt:lpstr>รายชื่อกลุ่ม!Print_Titles</vt:lpstr>
      <vt:lpstr>สรุปโควตา!Print_Titles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สุภาพร</cp:lastModifiedBy>
  <cp:lastPrinted>2015-03-27T10:38:59Z</cp:lastPrinted>
  <dcterms:created xsi:type="dcterms:W3CDTF">2015-03-03T03:51:12Z</dcterms:created>
  <dcterms:modified xsi:type="dcterms:W3CDTF">2015-04-01T04:41:06Z</dcterms:modified>
</cp:coreProperties>
</file>